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vuti444\Documents\PROTOKOLLID\Protokollid 2019\"/>
    </mc:Choice>
  </mc:AlternateContent>
  <xr:revisionPtr revIDLastSave="0" documentId="13_ncr:1_{D463FB78-5B28-43A6-9F16-49CDCA20037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oolide kokkuvõte" sheetId="6" r:id="rId1"/>
    <sheet name="protokoll" sheetId="1" r:id="rId2"/>
    <sheet name="koolid mitmev" sheetId="4" r:id="rId3"/>
    <sheet name="osalejad" sheetId="5" r:id="rId4"/>
    <sheet name="Sheet2" sheetId="2" r:id="rId5"/>
    <sheet name="Sheet3" sheetId="3" r:id="rId6"/>
  </sheets>
  <definedNames>
    <definedName name="_xlnm.Print_Area" localSheetId="0">'koolide kokkuvõte'!$A$1:$H$38</definedName>
    <definedName name="_xlnm.Print_Area" localSheetId="1">protokoll!$A$1:$Z$107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4" l="1"/>
  <c r="G24" i="4"/>
  <c r="H37" i="6" l="1"/>
  <c r="H36" i="6"/>
  <c r="H35" i="6"/>
  <c r="H34" i="6"/>
  <c r="H33" i="6"/>
  <c r="H32" i="6"/>
  <c r="H31" i="6"/>
  <c r="H28" i="6"/>
  <c r="H30" i="6"/>
  <c r="H29" i="6"/>
  <c r="H27" i="6"/>
  <c r="H20" i="6"/>
  <c r="H26" i="6"/>
  <c r="H25" i="6"/>
  <c r="H24" i="6"/>
  <c r="H21" i="6"/>
  <c r="H23" i="6"/>
  <c r="H15" i="6"/>
  <c r="H22" i="6"/>
  <c r="H16" i="6"/>
  <c r="H14" i="6"/>
  <c r="H12" i="6"/>
  <c r="H19" i="6"/>
  <c r="H18" i="6"/>
  <c r="H17" i="6"/>
  <c r="H10" i="6"/>
  <c r="H13" i="6"/>
  <c r="H9" i="6"/>
  <c r="H11" i="6"/>
  <c r="H8" i="6"/>
  <c r="H7" i="6"/>
  <c r="H6" i="6"/>
  <c r="G43" i="4" l="1"/>
  <c r="G5" i="4"/>
  <c r="G47" i="4"/>
  <c r="G32" i="4"/>
  <c r="G15" i="4"/>
  <c r="G10" i="4"/>
  <c r="G35" i="4"/>
  <c r="G39" i="4"/>
  <c r="G41" i="4"/>
  <c r="G45" i="4"/>
  <c r="G37" i="4"/>
  <c r="G28" i="4"/>
</calcChain>
</file>

<file path=xl/sharedStrings.xml><?xml version="1.0" encoding="utf-8"?>
<sst xmlns="http://schemas.openxmlformats.org/spreadsheetml/2006/main" count="1137" uniqueCount="225">
  <si>
    <t>Kõrgushüpe</t>
  </si>
  <si>
    <t>60 m</t>
  </si>
  <si>
    <t>Kaugushüpe</t>
  </si>
  <si>
    <t>Kuulitõuge</t>
  </si>
  <si>
    <t>Teivashüpe</t>
  </si>
  <si>
    <t>Kettaheide</t>
  </si>
  <si>
    <t>60 m tj</t>
  </si>
  <si>
    <t>Pallivise</t>
  </si>
  <si>
    <t>1000 m</t>
  </si>
  <si>
    <t>Summa</t>
  </si>
  <si>
    <t>Virt Maerold</t>
  </si>
  <si>
    <t>Saue vald</t>
  </si>
  <si>
    <t>Kernu Põhikool</t>
  </si>
  <si>
    <t>3.49,59</t>
  </si>
  <si>
    <t>Virt Marten</t>
  </si>
  <si>
    <t>3.44,36</t>
  </si>
  <si>
    <t>Rooni Uko</t>
  </si>
  <si>
    <t>Kose vald</t>
  </si>
  <si>
    <t>Kose Gümnaasium</t>
  </si>
  <si>
    <t>3.35,16</t>
  </si>
  <si>
    <t>Plakk Martin</t>
  </si>
  <si>
    <t>Kuusalu vald</t>
  </si>
  <si>
    <t>Kuusalu Keskkool</t>
  </si>
  <si>
    <t>3.42,24</t>
  </si>
  <si>
    <t>Madisson Hendrik</t>
  </si>
  <si>
    <t>3.47,35</t>
  </si>
  <si>
    <t>Tähepõld Aksel</t>
  </si>
  <si>
    <t>Saue Gümnaasium</t>
  </si>
  <si>
    <t>Põldre Karl Mihkel</t>
  </si>
  <si>
    <t>Rae vald</t>
  </si>
  <si>
    <t>Järveküla Kool</t>
  </si>
  <si>
    <t>3.52,96</t>
  </si>
  <si>
    <t>Suigusaar Markus</t>
  </si>
  <si>
    <t>3.54,81</t>
  </si>
  <si>
    <t>Kosjakov Pjotr</t>
  </si>
  <si>
    <t>Loksa linn</t>
  </si>
  <si>
    <t>Loksa Gümnaasium</t>
  </si>
  <si>
    <t>4.33,19</t>
  </si>
  <si>
    <t>Ilisson Hugo</t>
  </si>
  <si>
    <t>Ääsmäe Põhikool</t>
  </si>
  <si>
    <t>4.25,77</t>
  </si>
  <si>
    <t>Lilleväli Karmo</t>
  </si>
  <si>
    <t>Anija vald</t>
  </si>
  <si>
    <t>Alavere Põhikool</t>
  </si>
  <si>
    <t>4.25,38</t>
  </si>
  <si>
    <t>Lehtsalu Henri</t>
  </si>
  <si>
    <t>Peetri Kool</t>
  </si>
  <si>
    <t>Ojala Raven</t>
  </si>
  <si>
    <t>Keila linn</t>
  </si>
  <si>
    <t>Keila Kool</t>
  </si>
  <si>
    <t>Teppo Emanuel</t>
  </si>
  <si>
    <t>Mühlberg Ronan Christian</t>
  </si>
  <si>
    <t>Kuus Gregor</t>
  </si>
  <si>
    <t>Kaarus Timo</t>
  </si>
  <si>
    <t>3.11,07</t>
  </si>
  <si>
    <t>Kuuskla Jaagup</t>
  </si>
  <si>
    <t>3.51,79</t>
  </si>
  <si>
    <t>Aio Adrian</t>
  </si>
  <si>
    <t>3.26,60</t>
  </si>
  <si>
    <t>Kookmaa Hendrik</t>
  </si>
  <si>
    <t>4.20,36</t>
  </si>
  <si>
    <t>Veetõusme Kermo</t>
  </si>
  <si>
    <t>4.04,74</t>
  </si>
  <si>
    <t>Kuivallik Kaarel</t>
  </si>
  <si>
    <t>4.06,52</t>
  </si>
  <si>
    <t>Tambrikas German</t>
  </si>
  <si>
    <t>3.47,99</t>
  </si>
  <si>
    <t>Filippov Rene</t>
  </si>
  <si>
    <t>NM</t>
  </si>
  <si>
    <t>4.09,64</t>
  </si>
  <si>
    <t>Vilokas Mathias Johann</t>
  </si>
  <si>
    <t>4.17,86</t>
  </si>
  <si>
    <t>Neidla Martti</t>
  </si>
  <si>
    <t>Loksa Linn</t>
  </si>
  <si>
    <t>NH</t>
  </si>
  <si>
    <t>Liivamägi Ranel</t>
  </si>
  <si>
    <t>Planken Hannes</t>
  </si>
  <si>
    <t>Ründva Marta</t>
  </si>
  <si>
    <t>1.50,86</t>
  </si>
  <si>
    <t>Lokotar Johanna</t>
  </si>
  <si>
    <t>1.56,23</t>
  </si>
  <si>
    <t>Ott Miia</t>
  </si>
  <si>
    <t>Jüri Gümnaasium</t>
  </si>
  <si>
    <t>2.10,13</t>
  </si>
  <si>
    <t>v.a</t>
  </si>
  <si>
    <t>Aadamsoo Ellen Ingrid</t>
  </si>
  <si>
    <t>xTallinn</t>
  </si>
  <si>
    <t>xPrantsuse Lütseum</t>
  </si>
  <si>
    <t>1.54,36</t>
  </si>
  <si>
    <t>Põlluaas Annika</t>
  </si>
  <si>
    <t>Viimsi vald</t>
  </si>
  <si>
    <t>Viimsi Kool</t>
  </si>
  <si>
    <t>Karjama Kirsy</t>
  </si>
  <si>
    <t>2.01,76</t>
  </si>
  <si>
    <t>Ritari Marleen</t>
  </si>
  <si>
    <t>2.16,38</t>
  </si>
  <si>
    <t>Palutaja Mimi Lauren</t>
  </si>
  <si>
    <t>2.17,30</t>
  </si>
  <si>
    <t>Veeremets Pippa</t>
  </si>
  <si>
    <t>2.02,88</t>
  </si>
  <si>
    <t>Märtin Annika</t>
  </si>
  <si>
    <t>2.11,26</t>
  </si>
  <si>
    <t>Bekker Aleksandra</t>
  </si>
  <si>
    <t>2.27,57</t>
  </si>
  <si>
    <t>Haug Carolin</t>
  </si>
  <si>
    <t>2.18,86</t>
  </si>
  <si>
    <t>Rauam Nelle-Liis</t>
  </si>
  <si>
    <t>2.22,97</t>
  </si>
  <si>
    <t>Trolla Linda</t>
  </si>
  <si>
    <t>2.15,09</t>
  </si>
  <si>
    <t>Dunaiski Annabel</t>
  </si>
  <si>
    <t>2.20,82</t>
  </si>
  <si>
    <t>Luukas Bente</t>
  </si>
  <si>
    <t>2.18,53</t>
  </si>
  <si>
    <t>Põld Emma Emilia</t>
  </si>
  <si>
    <t>2.31,81</t>
  </si>
  <si>
    <t>Meindorf Martaliisa</t>
  </si>
  <si>
    <t>2.26,23</t>
  </si>
  <si>
    <t>Villo Mia Loreena</t>
  </si>
  <si>
    <t>Hansen Laura Liisa</t>
  </si>
  <si>
    <t>Soidla Sandra</t>
  </si>
  <si>
    <t>600 m</t>
  </si>
  <si>
    <t>Klaar Mirtel</t>
  </si>
  <si>
    <t>xTallinna Reaalkool</t>
  </si>
  <si>
    <t>1.50,97</t>
  </si>
  <si>
    <t>Tagamets Killu-Carol</t>
  </si>
  <si>
    <t>1.54,50</t>
  </si>
  <si>
    <t>Palm Kätriin</t>
  </si>
  <si>
    <t>xJõgeva</t>
  </si>
  <si>
    <t>xJõgeva Põhikool</t>
  </si>
  <si>
    <t>1.55,82</t>
  </si>
  <si>
    <t>Eelmets Ann Helen</t>
  </si>
  <si>
    <t>1.58,54</t>
  </si>
  <si>
    <t>Arge Maribel</t>
  </si>
  <si>
    <t>Haabneeme Kool</t>
  </si>
  <si>
    <t>1.57,46</t>
  </si>
  <si>
    <t>Hain Edeli</t>
  </si>
  <si>
    <t>2.11,24</t>
  </si>
  <si>
    <t>Kaarmann Hanna Liisa</t>
  </si>
  <si>
    <t>2.06,97</t>
  </si>
  <si>
    <t>Almet Liisbel</t>
  </si>
  <si>
    <t>1.59,24</t>
  </si>
  <si>
    <t>Vanitseva Elizaveta</t>
  </si>
  <si>
    <t>2.13,60</t>
  </si>
  <si>
    <t>Guzas Berit</t>
  </si>
  <si>
    <t>1.55,45</t>
  </si>
  <si>
    <t>Reinsalu Ragne</t>
  </si>
  <si>
    <t>2.00,15</t>
  </si>
  <si>
    <t>Kesamaa Marleen</t>
  </si>
  <si>
    <t>2.00,20</t>
  </si>
  <si>
    <t>Rõõmusaar Simona</t>
  </si>
  <si>
    <t>DNF</t>
  </si>
  <si>
    <t>2.19,90</t>
  </si>
  <si>
    <t>Laanemets Meribel</t>
  </si>
  <si>
    <t>Jõelähtme vald</t>
  </si>
  <si>
    <t>Neeme Kool</t>
  </si>
  <si>
    <t>2.21,94</t>
  </si>
  <si>
    <t>Tarmu Grete-Marleen</t>
  </si>
  <si>
    <t>2.18,66</t>
  </si>
  <si>
    <t>Veske Elisabeth</t>
  </si>
  <si>
    <t>Aasrand Leenu</t>
  </si>
  <si>
    <t>DQ</t>
  </si>
  <si>
    <t>2.19,51</t>
  </si>
  <si>
    <t>Jõgiste Mia-Marleen</t>
  </si>
  <si>
    <t>Roostar Hanna Marii</t>
  </si>
  <si>
    <t>60m</t>
  </si>
  <si>
    <t>KERGEJÕUSTIKU  MITMEVÕISTLUSES</t>
  </si>
  <si>
    <t>(kaugushüppes tuuletugevust ei mõõdetud)</t>
  </si>
  <si>
    <t>3.34,10</t>
  </si>
  <si>
    <t>tulemus</t>
  </si>
  <si>
    <t>punkte</t>
  </si>
  <si>
    <t>tuul</t>
  </si>
  <si>
    <t>-</t>
  </si>
  <si>
    <t>nooremad poisid</t>
  </si>
  <si>
    <t xml:space="preserve">vanemad poisid </t>
  </si>
  <si>
    <t>nooremad tüdrukud</t>
  </si>
  <si>
    <t>1.56,10</t>
  </si>
  <si>
    <t xml:space="preserve">vanemad tüdrukud  </t>
  </si>
  <si>
    <t>06 juuni 2019.a. Kuusalu staadionil</t>
  </si>
  <si>
    <t>TV 10  OLÜMPIASTARTI  2019 a HARJUMAA  FINAALVÕISTLUSED</t>
  </si>
  <si>
    <t>Peakohtunik</t>
  </si>
  <si>
    <t>Peasekretär</t>
  </si>
  <si>
    <t>Rein Suppi</t>
  </si>
  <si>
    <t>Ilvard Eeriksoo</t>
  </si>
  <si>
    <t>TV 8-võistlus</t>
  </si>
  <si>
    <t>PN 9-võistlus</t>
  </si>
  <si>
    <t>PV 9-võistlus</t>
  </si>
  <si>
    <t>TN 6-võistlus</t>
  </si>
  <si>
    <t>M</t>
  </si>
  <si>
    <t>noor noorem</t>
  </si>
  <si>
    <t>auhinnav TV 10 m/v</t>
  </si>
  <si>
    <t>kergej</t>
  </si>
  <si>
    <t>9-võistlus</t>
  </si>
  <si>
    <t>noor vanem</t>
  </si>
  <si>
    <t>N</t>
  </si>
  <si>
    <t>6-võistlus</t>
  </si>
  <si>
    <t>xJõgevamaa</t>
  </si>
  <si>
    <t xml:space="preserve">TV 10 olümpiastarti </t>
  </si>
  <si>
    <t>2019. a Harjumaa finaalvõistlused</t>
  </si>
  <si>
    <t>Koolidevaheline arvestus</t>
  </si>
  <si>
    <t>1-3 etappi</t>
  </si>
  <si>
    <t>T -N</t>
  </si>
  <si>
    <t>T -V</t>
  </si>
  <si>
    <t>P - N</t>
  </si>
  <si>
    <t>P - V</t>
  </si>
  <si>
    <t>KOKKU</t>
  </si>
  <si>
    <t>Saku Gümnaasium</t>
  </si>
  <si>
    <t>Vaida Põhikool</t>
  </si>
  <si>
    <t>Muraste Kool</t>
  </si>
  <si>
    <t>Vääna-Jõesuu Kool</t>
  </si>
  <si>
    <t>Vasalemma Põhikool</t>
  </si>
  <si>
    <t>Ruila Põhikool</t>
  </si>
  <si>
    <t>Tabasalu Ühisgümnaasium</t>
  </si>
  <si>
    <t>Kiili Gümnaasium</t>
  </si>
  <si>
    <t>Kolga Kool</t>
  </si>
  <si>
    <t>Loo Kool</t>
  </si>
  <si>
    <t>Kurtna Kool</t>
  </si>
  <si>
    <t>Pikavere Kool</t>
  </si>
  <si>
    <t>Kehra Gümnaasium</t>
  </si>
  <si>
    <t>Püünsi Põhikool</t>
  </si>
  <si>
    <t>Harkujärve Kool</t>
  </si>
  <si>
    <t>Kostivere Põhikool</t>
  </si>
  <si>
    <t>Laagri Põhikool</t>
  </si>
  <si>
    <t>Aegviidu Põhikool</t>
  </si>
  <si>
    <t>5.32,96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</si>
</sst>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dd/mm/yy"/>
    <numFmt numFmtId="166" formatCode="0.0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6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7"/>
      <name val="Arial"/>
      <family val="2"/>
      <charset val="186"/>
    </font>
    <font>
      <sz val="10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theme="1"/>
      <name val="Arial"/>
      <family val="2"/>
      <charset val="186"/>
    </font>
    <font>
      <sz val="16"/>
      <name val="Arial"/>
      <family val="2"/>
      <charset val="186"/>
    </font>
    <font>
      <sz val="10"/>
      <name val="Arial"/>
      <family val="2"/>
    </font>
    <font>
      <u/>
      <sz val="16"/>
      <name val="Arial"/>
      <family val="2"/>
      <charset val="186"/>
    </font>
    <font>
      <sz val="12"/>
      <name val="Arial"/>
      <family val="2"/>
      <charset val="186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121">
    <xf numFmtId="0" fontId="0" fillId="0" borderId="0" xfId="0"/>
    <xf numFmtId="2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1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164" fontId="1" fillId="0" borderId="30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2" fontId="1" fillId="0" borderId="15" xfId="0" applyNumberFormat="1" applyFont="1" applyBorder="1" applyAlignment="1">
      <alignment horizontal="center" vertical="center" wrapText="1"/>
    </xf>
    <xf numFmtId="166" fontId="1" fillId="0" borderId="1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Fill="1"/>
    <xf numFmtId="164" fontId="4" fillId="0" borderId="0" xfId="1" applyNumberFormat="1" applyFont="1" applyFill="1" applyAlignment="1">
      <alignment horizontal="center"/>
    </xf>
    <xf numFmtId="0" fontId="4" fillId="0" borderId="0" xfId="1" applyFill="1"/>
    <xf numFmtId="164" fontId="4" fillId="0" borderId="0" xfId="1" applyNumberFormat="1" applyFill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/>
    <xf numFmtId="0" fontId="12" fillId="0" borderId="0" xfId="1" applyFont="1" applyAlignment="1"/>
    <xf numFmtId="0" fontId="13" fillId="0" borderId="0" xfId="2"/>
    <xf numFmtId="0" fontId="12" fillId="0" borderId="0" xfId="1" applyFont="1" applyBorder="1"/>
    <xf numFmtId="0" fontId="4" fillId="0" borderId="0" xfId="1" applyBorder="1" applyAlignment="1">
      <alignment horizontal="center"/>
    </xf>
    <xf numFmtId="0" fontId="4" fillId="0" borderId="0" xfId="1" applyBorder="1"/>
    <xf numFmtId="0" fontId="14" fillId="0" borderId="0" xfId="1" applyFont="1" applyBorder="1" applyAlignment="1"/>
    <xf numFmtId="0" fontId="1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0" xfId="2" applyFont="1"/>
    <xf numFmtId="0" fontId="1" fillId="0" borderId="1" xfId="1" applyFont="1" applyBorder="1"/>
    <xf numFmtId="14" fontId="3" fillId="0" borderId="1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/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Normal="100" workbookViewId="0">
      <selection activeCell="D11" sqref="D11"/>
    </sheetView>
  </sheetViews>
  <sheetFormatPr defaultRowHeight="12.75" x14ac:dyDescent="0.2"/>
  <cols>
    <col min="1" max="1" width="6" style="95" customWidth="1"/>
    <col min="2" max="2" width="27.28515625" style="95" customWidth="1"/>
    <col min="3" max="3" width="9.140625" style="95"/>
    <col min="4" max="7" width="10.28515625" style="95" customWidth="1"/>
    <col min="8" max="256" width="9.140625" style="95"/>
    <col min="257" max="257" width="6" style="95" customWidth="1"/>
    <col min="258" max="258" width="27.28515625" style="95" customWidth="1"/>
    <col min="259" max="259" width="9.140625" style="95"/>
    <col min="260" max="263" width="10.28515625" style="95" customWidth="1"/>
    <col min="264" max="512" width="9.140625" style="95"/>
    <col min="513" max="513" width="6" style="95" customWidth="1"/>
    <col min="514" max="514" width="27.28515625" style="95" customWidth="1"/>
    <col min="515" max="515" width="9.140625" style="95"/>
    <col min="516" max="519" width="10.28515625" style="95" customWidth="1"/>
    <col min="520" max="768" width="9.140625" style="95"/>
    <col min="769" max="769" width="6" style="95" customWidth="1"/>
    <col min="770" max="770" width="27.28515625" style="95" customWidth="1"/>
    <col min="771" max="771" width="9.140625" style="95"/>
    <col min="772" max="775" width="10.28515625" style="95" customWidth="1"/>
    <col min="776" max="1024" width="9.140625" style="95"/>
    <col min="1025" max="1025" width="6" style="95" customWidth="1"/>
    <col min="1026" max="1026" width="27.28515625" style="95" customWidth="1"/>
    <col min="1027" max="1027" width="9.140625" style="95"/>
    <col min="1028" max="1031" width="10.28515625" style="95" customWidth="1"/>
    <col min="1032" max="1280" width="9.140625" style="95"/>
    <col min="1281" max="1281" width="6" style="95" customWidth="1"/>
    <col min="1282" max="1282" width="27.28515625" style="95" customWidth="1"/>
    <col min="1283" max="1283" width="9.140625" style="95"/>
    <col min="1284" max="1287" width="10.28515625" style="95" customWidth="1"/>
    <col min="1288" max="1536" width="9.140625" style="95"/>
    <col min="1537" max="1537" width="6" style="95" customWidth="1"/>
    <col min="1538" max="1538" width="27.28515625" style="95" customWidth="1"/>
    <col min="1539" max="1539" width="9.140625" style="95"/>
    <col min="1540" max="1543" width="10.28515625" style="95" customWidth="1"/>
    <col min="1544" max="1792" width="9.140625" style="95"/>
    <col min="1793" max="1793" width="6" style="95" customWidth="1"/>
    <col min="1794" max="1794" width="27.28515625" style="95" customWidth="1"/>
    <col min="1795" max="1795" width="9.140625" style="95"/>
    <col min="1796" max="1799" width="10.28515625" style="95" customWidth="1"/>
    <col min="1800" max="2048" width="9.140625" style="95"/>
    <col min="2049" max="2049" width="6" style="95" customWidth="1"/>
    <col min="2050" max="2050" width="27.28515625" style="95" customWidth="1"/>
    <col min="2051" max="2051" width="9.140625" style="95"/>
    <col min="2052" max="2055" width="10.28515625" style="95" customWidth="1"/>
    <col min="2056" max="2304" width="9.140625" style="95"/>
    <col min="2305" max="2305" width="6" style="95" customWidth="1"/>
    <col min="2306" max="2306" width="27.28515625" style="95" customWidth="1"/>
    <col min="2307" max="2307" width="9.140625" style="95"/>
    <col min="2308" max="2311" width="10.28515625" style="95" customWidth="1"/>
    <col min="2312" max="2560" width="9.140625" style="95"/>
    <col min="2561" max="2561" width="6" style="95" customWidth="1"/>
    <col min="2562" max="2562" width="27.28515625" style="95" customWidth="1"/>
    <col min="2563" max="2563" width="9.140625" style="95"/>
    <col min="2564" max="2567" width="10.28515625" style="95" customWidth="1"/>
    <col min="2568" max="2816" width="9.140625" style="95"/>
    <col min="2817" max="2817" width="6" style="95" customWidth="1"/>
    <col min="2818" max="2818" width="27.28515625" style="95" customWidth="1"/>
    <col min="2819" max="2819" width="9.140625" style="95"/>
    <col min="2820" max="2823" width="10.28515625" style="95" customWidth="1"/>
    <col min="2824" max="3072" width="9.140625" style="95"/>
    <col min="3073" max="3073" width="6" style="95" customWidth="1"/>
    <col min="3074" max="3074" width="27.28515625" style="95" customWidth="1"/>
    <col min="3075" max="3075" width="9.140625" style="95"/>
    <col min="3076" max="3079" width="10.28515625" style="95" customWidth="1"/>
    <col min="3080" max="3328" width="9.140625" style="95"/>
    <col min="3329" max="3329" width="6" style="95" customWidth="1"/>
    <col min="3330" max="3330" width="27.28515625" style="95" customWidth="1"/>
    <col min="3331" max="3331" width="9.140625" style="95"/>
    <col min="3332" max="3335" width="10.28515625" style="95" customWidth="1"/>
    <col min="3336" max="3584" width="9.140625" style="95"/>
    <col min="3585" max="3585" width="6" style="95" customWidth="1"/>
    <col min="3586" max="3586" width="27.28515625" style="95" customWidth="1"/>
    <col min="3587" max="3587" width="9.140625" style="95"/>
    <col min="3588" max="3591" width="10.28515625" style="95" customWidth="1"/>
    <col min="3592" max="3840" width="9.140625" style="95"/>
    <col min="3841" max="3841" width="6" style="95" customWidth="1"/>
    <col min="3842" max="3842" width="27.28515625" style="95" customWidth="1"/>
    <col min="3843" max="3843" width="9.140625" style="95"/>
    <col min="3844" max="3847" width="10.28515625" style="95" customWidth="1"/>
    <col min="3848" max="4096" width="9.140625" style="95"/>
    <col min="4097" max="4097" width="6" style="95" customWidth="1"/>
    <col min="4098" max="4098" width="27.28515625" style="95" customWidth="1"/>
    <col min="4099" max="4099" width="9.140625" style="95"/>
    <col min="4100" max="4103" width="10.28515625" style="95" customWidth="1"/>
    <col min="4104" max="4352" width="9.140625" style="95"/>
    <col min="4353" max="4353" width="6" style="95" customWidth="1"/>
    <col min="4354" max="4354" width="27.28515625" style="95" customWidth="1"/>
    <col min="4355" max="4355" width="9.140625" style="95"/>
    <col min="4356" max="4359" width="10.28515625" style="95" customWidth="1"/>
    <col min="4360" max="4608" width="9.140625" style="95"/>
    <col min="4609" max="4609" width="6" style="95" customWidth="1"/>
    <col min="4610" max="4610" width="27.28515625" style="95" customWidth="1"/>
    <col min="4611" max="4611" width="9.140625" style="95"/>
    <col min="4612" max="4615" width="10.28515625" style="95" customWidth="1"/>
    <col min="4616" max="4864" width="9.140625" style="95"/>
    <col min="4865" max="4865" width="6" style="95" customWidth="1"/>
    <col min="4866" max="4866" width="27.28515625" style="95" customWidth="1"/>
    <col min="4867" max="4867" width="9.140625" style="95"/>
    <col min="4868" max="4871" width="10.28515625" style="95" customWidth="1"/>
    <col min="4872" max="5120" width="9.140625" style="95"/>
    <col min="5121" max="5121" width="6" style="95" customWidth="1"/>
    <col min="5122" max="5122" width="27.28515625" style="95" customWidth="1"/>
    <col min="5123" max="5123" width="9.140625" style="95"/>
    <col min="5124" max="5127" width="10.28515625" style="95" customWidth="1"/>
    <col min="5128" max="5376" width="9.140625" style="95"/>
    <col min="5377" max="5377" width="6" style="95" customWidth="1"/>
    <col min="5378" max="5378" width="27.28515625" style="95" customWidth="1"/>
    <col min="5379" max="5379" width="9.140625" style="95"/>
    <col min="5380" max="5383" width="10.28515625" style="95" customWidth="1"/>
    <col min="5384" max="5632" width="9.140625" style="95"/>
    <col min="5633" max="5633" width="6" style="95" customWidth="1"/>
    <col min="5634" max="5634" width="27.28515625" style="95" customWidth="1"/>
    <col min="5635" max="5635" width="9.140625" style="95"/>
    <col min="5636" max="5639" width="10.28515625" style="95" customWidth="1"/>
    <col min="5640" max="5888" width="9.140625" style="95"/>
    <col min="5889" max="5889" width="6" style="95" customWidth="1"/>
    <col min="5890" max="5890" width="27.28515625" style="95" customWidth="1"/>
    <col min="5891" max="5891" width="9.140625" style="95"/>
    <col min="5892" max="5895" width="10.28515625" style="95" customWidth="1"/>
    <col min="5896" max="6144" width="9.140625" style="95"/>
    <col min="6145" max="6145" width="6" style="95" customWidth="1"/>
    <col min="6146" max="6146" width="27.28515625" style="95" customWidth="1"/>
    <col min="6147" max="6147" width="9.140625" style="95"/>
    <col min="6148" max="6151" width="10.28515625" style="95" customWidth="1"/>
    <col min="6152" max="6400" width="9.140625" style="95"/>
    <col min="6401" max="6401" width="6" style="95" customWidth="1"/>
    <col min="6402" max="6402" width="27.28515625" style="95" customWidth="1"/>
    <col min="6403" max="6403" width="9.140625" style="95"/>
    <col min="6404" max="6407" width="10.28515625" style="95" customWidth="1"/>
    <col min="6408" max="6656" width="9.140625" style="95"/>
    <col min="6657" max="6657" width="6" style="95" customWidth="1"/>
    <col min="6658" max="6658" width="27.28515625" style="95" customWidth="1"/>
    <col min="6659" max="6659" width="9.140625" style="95"/>
    <col min="6660" max="6663" width="10.28515625" style="95" customWidth="1"/>
    <col min="6664" max="6912" width="9.140625" style="95"/>
    <col min="6913" max="6913" width="6" style="95" customWidth="1"/>
    <col min="6914" max="6914" width="27.28515625" style="95" customWidth="1"/>
    <col min="6915" max="6915" width="9.140625" style="95"/>
    <col min="6916" max="6919" width="10.28515625" style="95" customWidth="1"/>
    <col min="6920" max="7168" width="9.140625" style="95"/>
    <col min="7169" max="7169" width="6" style="95" customWidth="1"/>
    <col min="7170" max="7170" width="27.28515625" style="95" customWidth="1"/>
    <col min="7171" max="7171" width="9.140625" style="95"/>
    <col min="7172" max="7175" width="10.28515625" style="95" customWidth="1"/>
    <col min="7176" max="7424" width="9.140625" style="95"/>
    <col min="7425" max="7425" width="6" style="95" customWidth="1"/>
    <col min="7426" max="7426" width="27.28515625" style="95" customWidth="1"/>
    <col min="7427" max="7427" width="9.140625" style="95"/>
    <col min="7428" max="7431" width="10.28515625" style="95" customWidth="1"/>
    <col min="7432" max="7680" width="9.140625" style="95"/>
    <col min="7681" max="7681" width="6" style="95" customWidth="1"/>
    <col min="7682" max="7682" width="27.28515625" style="95" customWidth="1"/>
    <col min="7683" max="7683" width="9.140625" style="95"/>
    <col min="7684" max="7687" width="10.28515625" style="95" customWidth="1"/>
    <col min="7688" max="7936" width="9.140625" style="95"/>
    <col min="7937" max="7937" width="6" style="95" customWidth="1"/>
    <col min="7938" max="7938" width="27.28515625" style="95" customWidth="1"/>
    <col min="7939" max="7939" width="9.140625" style="95"/>
    <col min="7940" max="7943" width="10.28515625" style="95" customWidth="1"/>
    <col min="7944" max="8192" width="9.140625" style="95"/>
    <col min="8193" max="8193" width="6" style="95" customWidth="1"/>
    <col min="8194" max="8194" width="27.28515625" style="95" customWidth="1"/>
    <col min="8195" max="8195" width="9.140625" style="95"/>
    <col min="8196" max="8199" width="10.28515625" style="95" customWidth="1"/>
    <col min="8200" max="8448" width="9.140625" style="95"/>
    <col min="8449" max="8449" width="6" style="95" customWidth="1"/>
    <col min="8450" max="8450" width="27.28515625" style="95" customWidth="1"/>
    <col min="8451" max="8451" width="9.140625" style="95"/>
    <col min="8452" max="8455" width="10.28515625" style="95" customWidth="1"/>
    <col min="8456" max="8704" width="9.140625" style="95"/>
    <col min="8705" max="8705" width="6" style="95" customWidth="1"/>
    <col min="8706" max="8706" width="27.28515625" style="95" customWidth="1"/>
    <col min="8707" max="8707" width="9.140625" style="95"/>
    <col min="8708" max="8711" width="10.28515625" style="95" customWidth="1"/>
    <col min="8712" max="8960" width="9.140625" style="95"/>
    <col min="8961" max="8961" width="6" style="95" customWidth="1"/>
    <col min="8962" max="8962" width="27.28515625" style="95" customWidth="1"/>
    <col min="8963" max="8963" width="9.140625" style="95"/>
    <col min="8964" max="8967" width="10.28515625" style="95" customWidth="1"/>
    <col min="8968" max="9216" width="9.140625" style="95"/>
    <col min="9217" max="9217" width="6" style="95" customWidth="1"/>
    <col min="9218" max="9218" width="27.28515625" style="95" customWidth="1"/>
    <col min="9219" max="9219" width="9.140625" style="95"/>
    <col min="9220" max="9223" width="10.28515625" style="95" customWidth="1"/>
    <col min="9224" max="9472" width="9.140625" style="95"/>
    <col min="9473" max="9473" width="6" style="95" customWidth="1"/>
    <col min="9474" max="9474" width="27.28515625" style="95" customWidth="1"/>
    <col min="9475" max="9475" width="9.140625" style="95"/>
    <col min="9476" max="9479" width="10.28515625" style="95" customWidth="1"/>
    <col min="9480" max="9728" width="9.140625" style="95"/>
    <col min="9729" max="9729" width="6" style="95" customWidth="1"/>
    <col min="9730" max="9730" width="27.28515625" style="95" customWidth="1"/>
    <col min="9731" max="9731" width="9.140625" style="95"/>
    <col min="9732" max="9735" width="10.28515625" style="95" customWidth="1"/>
    <col min="9736" max="9984" width="9.140625" style="95"/>
    <col min="9985" max="9985" width="6" style="95" customWidth="1"/>
    <col min="9986" max="9986" width="27.28515625" style="95" customWidth="1"/>
    <col min="9987" max="9987" width="9.140625" style="95"/>
    <col min="9988" max="9991" width="10.28515625" style="95" customWidth="1"/>
    <col min="9992" max="10240" width="9.140625" style="95"/>
    <col min="10241" max="10241" width="6" style="95" customWidth="1"/>
    <col min="10242" max="10242" width="27.28515625" style="95" customWidth="1"/>
    <col min="10243" max="10243" width="9.140625" style="95"/>
    <col min="10244" max="10247" width="10.28515625" style="95" customWidth="1"/>
    <col min="10248" max="10496" width="9.140625" style="95"/>
    <col min="10497" max="10497" width="6" style="95" customWidth="1"/>
    <col min="10498" max="10498" width="27.28515625" style="95" customWidth="1"/>
    <col min="10499" max="10499" width="9.140625" style="95"/>
    <col min="10500" max="10503" width="10.28515625" style="95" customWidth="1"/>
    <col min="10504" max="10752" width="9.140625" style="95"/>
    <col min="10753" max="10753" width="6" style="95" customWidth="1"/>
    <col min="10754" max="10754" width="27.28515625" style="95" customWidth="1"/>
    <col min="10755" max="10755" width="9.140625" style="95"/>
    <col min="10756" max="10759" width="10.28515625" style="95" customWidth="1"/>
    <col min="10760" max="11008" width="9.140625" style="95"/>
    <col min="11009" max="11009" width="6" style="95" customWidth="1"/>
    <col min="11010" max="11010" width="27.28515625" style="95" customWidth="1"/>
    <col min="11011" max="11011" width="9.140625" style="95"/>
    <col min="11012" max="11015" width="10.28515625" style="95" customWidth="1"/>
    <col min="11016" max="11264" width="9.140625" style="95"/>
    <col min="11265" max="11265" width="6" style="95" customWidth="1"/>
    <col min="11266" max="11266" width="27.28515625" style="95" customWidth="1"/>
    <col min="11267" max="11267" width="9.140625" style="95"/>
    <col min="11268" max="11271" width="10.28515625" style="95" customWidth="1"/>
    <col min="11272" max="11520" width="9.140625" style="95"/>
    <col min="11521" max="11521" width="6" style="95" customWidth="1"/>
    <col min="11522" max="11522" width="27.28515625" style="95" customWidth="1"/>
    <col min="11523" max="11523" width="9.140625" style="95"/>
    <col min="11524" max="11527" width="10.28515625" style="95" customWidth="1"/>
    <col min="11528" max="11776" width="9.140625" style="95"/>
    <col min="11777" max="11777" width="6" style="95" customWidth="1"/>
    <col min="11778" max="11778" width="27.28515625" style="95" customWidth="1"/>
    <col min="11779" max="11779" width="9.140625" style="95"/>
    <col min="11780" max="11783" width="10.28515625" style="95" customWidth="1"/>
    <col min="11784" max="12032" width="9.140625" style="95"/>
    <col min="12033" max="12033" width="6" style="95" customWidth="1"/>
    <col min="12034" max="12034" width="27.28515625" style="95" customWidth="1"/>
    <col min="12035" max="12035" width="9.140625" style="95"/>
    <col min="12036" max="12039" width="10.28515625" style="95" customWidth="1"/>
    <col min="12040" max="12288" width="9.140625" style="95"/>
    <col min="12289" max="12289" width="6" style="95" customWidth="1"/>
    <col min="12290" max="12290" width="27.28515625" style="95" customWidth="1"/>
    <col min="12291" max="12291" width="9.140625" style="95"/>
    <col min="12292" max="12295" width="10.28515625" style="95" customWidth="1"/>
    <col min="12296" max="12544" width="9.140625" style="95"/>
    <col min="12545" max="12545" width="6" style="95" customWidth="1"/>
    <col min="12546" max="12546" width="27.28515625" style="95" customWidth="1"/>
    <col min="12547" max="12547" width="9.140625" style="95"/>
    <col min="12548" max="12551" width="10.28515625" style="95" customWidth="1"/>
    <col min="12552" max="12800" width="9.140625" style="95"/>
    <col min="12801" max="12801" width="6" style="95" customWidth="1"/>
    <col min="12802" max="12802" width="27.28515625" style="95" customWidth="1"/>
    <col min="12803" max="12803" width="9.140625" style="95"/>
    <col min="12804" max="12807" width="10.28515625" style="95" customWidth="1"/>
    <col min="12808" max="13056" width="9.140625" style="95"/>
    <col min="13057" max="13057" width="6" style="95" customWidth="1"/>
    <col min="13058" max="13058" width="27.28515625" style="95" customWidth="1"/>
    <col min="13059" max="13059" width="9.140625" style="95"/>
    <col min="13060" max="13063" width="10.28515625" style="95" customWidth="1"/>
    <col min="13064" max="13312" width="9.140625" style="95"/>
    <col min="13313" max="13313" width="6" style="95" customWidth="1"/>
    <col min="13314" max="13314" width="27.28515625" style="95" customWidth="1"/>
    <col min="13315" max="13315" width="9.140625" style="95"/>
    <col min="13316" max="13319" width="10.28515625" style="95" customWidth="1"/>
    <col min="13320" max="13568" width="9.140625" style="95"/>
    <col min="13569" max="13569" width="6" style="95" customWidth="1"/>
    <col min="13570" max="13570" width="27.28515625" style="95" customWidth="1"/>
    <col min="13571" max="13571" width="9.140625" style="95"/>
    <col min="13572" max="13575" width="10.28515625" style="95" customWidth="1"/>
    <col min="13576" max="13824" width="9.140625" style="95"/>
    <col min="13825" max="13825" width="6" style="95" customWidth="1"/>
    <col min="13826" max="13826" width="27.28515625" style="95" customWidth="1"/>
    <col min="13827" max="13827" width="9.140625" style="95"/>
    <col min="13828" max="13831" width="10.28515625" style="95" customWidth="1"/>
    <col min="13832" max="14080" width="9.140625" style="95"/>
    <col min="14081" max="14081" width="6" style="95" customWidth="1"/>
    <col min="14082" max="14082" width="27.28515625" style="95" customWidth="1"/>
    <col min="14083" max="14083" width="9.140625" style="95"/>
    <col min="14084" max="14087" width="10.28515625" style="95" customWidth="1"/>
    <col min="14088" max="14336" width="9.140625" style="95"/>
    <col min="14337" max="14337" width="6" style="95" customWidth="1"/>
    <col min="14338" max="14338" width="27.28515625" style="95" customWidth="1"/>
    <col min="14339" max="14339" width="9.140625" style="95"/>
    <col min="14340" max="14343" width="10.28515625" style="95" customWidth="1"/>
    <col min="14344" max="14592" width="9.140625" style="95"/>
    <col min="14593" max="14593" width="6" style="95" customWidth="1"/>
    <col min="14594" max="14594" width="27.28515625" style="95" customWidth="1"/>
    <col min="14595" max="14595" width="9.140625" style="95"/>
    <col min="14596" max="14599" width="10.28515625" style="95" customWidth="1"/>
    <col min="14600" max="14848" width="9.140625" style="95"/>
    <col min="14849" max="14849" width="6" style="95" customWidth="1"/>
    <col min="14850" max="14850" width="27.28515625" style="95" customWidth="1"/>
    <col min="14851" max="14851" width="9.140625" style="95"/>
    <col min="14852" max="14855" width="10.28515625" style="95" customWidth="1"/>
    <col min="14856" max="15104" width="9.140625" style="95"/>
    <col min="15105" max="15105" width="6" style="95" customWidth="1"/>
    <col min="15106" max="15106" width="27.28515625" style="95" customWidth="1"/>
    <col min="15107" max="15107" width="9.140625" style="95"/>
    <col min="15108" max="15111" width="10.28515625" style="95" customWidth="1"/>
    <col min="15112" max="15360" width="9.140625" style="95"/>
    <col min="15361" max="15361" width="6" style="95" customWidth="1"/>
    <col min="15362" max="15362" width="27.28515625" style="95" customWidth="1"/>
    <col min="15363" max="15363" width="9.140625" style="95"/>
    <col min="15364" max="15367" width="10.28515625" style="95" customWidth="1"/>
    <col min="15368" max="15616" width="9.140625" style="95"/>
    <col min="15617" max="15617" width="6" style="95" customWidth="1"/>
    <col min="15618" max="15618" width="27.28515625" style="95" customWidth="1"/>
    <col min="15619" max="15619" width="9.140625" style="95"/>
    <col min="15620" max="15623" width="10.28515625" style="95" customWidth="1"/>
    <col min="15624" max="15872" width="9.140625" style="95"/>
    <col min="15873" max="15873" width="6" style="95" customWidth="1"/>
    <col min="15874" max="15874" width="27.28515625" style="95" customWidth="1"/>
    <col min="15875" max="15875" width="9.140625" style="95"/>
    <col min="15876" max="15879" width="10.28515625" style="95" customWidth="1"/>
    <col min="15880" max="16128" width="9.140625" style="95"/>
    <col min="16129" max="16129" width="6" style="95" customWidth="1"/>
    <col min="16130" max="16130" width="27.28515625" style="95" customWidth="1"/>
    <col min="16131" max="16131" width="9.140625" style="95"/>
    <col min="16132" max="16135" width="10.28515625" style="95" customWidth="1"/>
    <col min="16136" max="16384" width="9.140625" style="95"/>
  </cols>
  <sheetData>
    <row r="1" spans="1:8" ht="20.25" x14ac:dyDescent="0.3">
      <c r="A1" s="94"/>
      <c r="B1" s="108" t="s">
        <v>197</v>
      </c>
      <c r="C1" s="108"/>
      <c r="D1" s="108"/>
      <c r="E1" s="108"/>
      <c r="F1" s="108"/>
      <c r="G1" s="108"/>
      <c r="H1" s="108"/>
    </row>
    <row r="2" spans="1:8" ht="20.25" x14ac:dyDescent="0.3">
      <c r="A2" s="94"/>
      <c r="B2" s="108" t="s">
        <v>198</v>
      </c>
      <c r="C2" s="108"/>
      <c r="D2" s="108"/>
      <c r="E2" s="108"/>
      <c r="F2" s="108"/>
      <c r="G2" s="108"/>
      <c r="H2" s="108"/>
    </row>
    <row r="3" spans="1:8" ht="20.25" x14ac:dyDescent="0.3">
      <c r="A3" s="96"/>
      <c r="B3" s="96"/>
      <c r="C3" s="96"/>
      <c r="D3" s="97"/>
      <c r="E3" s="97"/>
      <c r="F3" s="97"/>
      <c r="G3" s="97"/>
      <c r="H3" s="98"/>
    </row>
    <row r="4" spans="1:8" ht="20.25" x14ac:dyDescent="0.3">
      <c r="A4" s="99"/>
      <c r="B4" s="99" t="s">
        <v>199</v>
      </c>
      <c r="C4" s="99"/>
      <c r="D4" s="100"/>
      <c r="E4" s="97"/>
      <c r="F4" s="97"/>
      <c r="G4" s="97"/>
      <c r="H4" s="98"/>
    </row>
    <row r="5" spans="1:8" ht="15" x14ac:dyDescent="0.2">
      <c r="A5" s="97"/>
      <c r="B5" s="98"/>
      <c r="C5" s="101" t="s">
        <v>200</v>
      </c>
      <c r="D5" s="102" t="s">
        <v>201</v>
      </c>
      <c r="E5" s="102" t="s">
        <v>202</v>
      </c>
      <c r="F5" s="102" t="s">
        <v>203</v>
      </c>
      <c r="G5" s="102" t="s">
        <v>204</v>
      </c>
      <c r="H5" s="101" t="s">
        <v>205</v>
      </c>
    </row>
    <row r="6" spans="1:8" s="105" customFormat="1" ht="20.100000000000001" customHeight="1" x14ac:dyDescent="0.2">
      <c r="A6" s="103">
        <v>1</v>
      </c>
      <c r="B6" s="104" t="s">
        <v>27</v>
      </c>
      <c r="C6" s="104">
        <v>21795</v>
      </c>
      <c r="D6" s="103">
        <v>4987</v>
      </c>
      <c r="E6" s="103">
        <v>5463</v>
      </c>
      <c r="F6" s="103">
        <v>3252</v>
      </c>
      <c r="G6" s="103">
        <v>7160</v>
      </c>
      <c r="H6" s="104">
        <f t="shared" ref="H6:H37" si="0">C6+D6+E6+F6+G6</f>
        <v>42657</v>
      </c>
    </row>
    <row r="7" spans="1:8" s="105" customFormat="1" ht="20.100000000000001" customHeight="1" x14ac:dyDescent="0.2">
      <c r="A7" s="103">
        <v>2</v>
      </c>
      <c r="B7" s="104" t="s">
        <v>18</v>
      </c>
      <c r="C7" s="104">
        <v>19683</v>
      </c>
      <c r="D7" s="103">
        <v>4193</v>
      </c>
      <c r="E7" s="103">
        <v>4542</v>
      </c>
      <c r="F7" s="103">
        <v>4094</v>
      </c>
      <c r="G7" s="103">
        <v>6225</v>
      </c>
      <c r="H7" s="104">
        <f t="shared" si="0"/>
        <v>38737</v>
      </c>
    </row>
    <row r="8" spans="1:8" s="105" customFormat="1" ht="20.100000000000001" customHeight="1" x14ac:dyDescent="0.2">
      <c r="A8" s="103">
        <v>3</v>
      </c>
      <c r="B8" s="104" t="s">
        <v>22</v>
      </c>
      <c r="C8" s="104">
        <v>19181</v>
      </c>
      <c r="D8" s="103">
        <v>2937</v>
      </c>
      <c r="E8" s="103">
        <v>5237</v>
      </c>
      <c r="F8" s="103">
        <v>4073</v>
      </c>
      <c r="G8" s="103">
        <v>5296</v>
      </c>
      <c r="H8" s="104">
        <f t="shared" si="0"/>
        <v>36724</v>
      </c>
    </row>
    <row r="9" spans="1:8" s="105" customFormat="1" ht="20.100000000000001" customHeight="1" x14ac:dyDescent="0.2">
      <c r="A9" s="103">
        <v>4</v>
      </c>
      <c r="B9" s="104" t="s">
        <v>46</v>
      </c>
      <c r="C9" s="104">
        <v>17678</v>
      </c>
      <c r="D9" s="103">
        <v>3294</v>
      </c>
      <c r="E9" s="103">
        <v>6207</v>
      </c>
      <c r="F9" s="103">
        <v>2066</v>
      </c>
      <c r="G9" s="103"/>
      <c r="H9" s="104">
        <f t="shared" si="0"/>
        <v>29245</v>
      </c>
    </row>
    <row r="10" spans="1:8" s="105" customFormat="1" ht="20.100000000000001" customHeight="1" x14ac:dyDescent="0.2">
      <c r="A10" s="103">
        <v>5</v>
      </c>
      <c r="B10" s="104" t="s">
        <v>39</v>
      </c>
      <c r="C10" s="104">
        <v>16060</v>
      </c>
      <c r="D10" s="103">
        <v>2074</v>
      </c>
      <c r="E10" s="103">
        <v>3160</v>
      </c>
      <c r="F10" s="103">
        <v>2253</v>
      </c>
      <c r="G10" s="103">
        <v>3375</v>
      </c>
      <c r="H10" s="104">
        <f t="shared" si="0"/>
        <v>26922</v>
      </c>
    </row>
    <row r="11" spans="1:8" s="105" customFormat="1" ht="20.100000000000001" customHeight="1" x14ac:dyDescent="0.2">
      <c r="A11" s="103">
        <v>6</v>
      </c>
      <c r="B11" s="104" t="s">
        <v>49</v>
      </c>
      <c r="C11" s="104">
        <v>17756</v>
      </c>
      <c r="D11" s="103"/>
      <c r="E11" s="103">
        <v>4966</v>
      </c>
      <c r="F11" s="103"/>
      <c r="G11" s="103"/>
      <c r="H11" s="104">
        <f t="shared" si="0"/>
        <v>22722</v>
      </c>
    </row>
    <row r="12" spans="1:8" s="105" customFormat="1" ht="20.100000000000001" customHeight="1" x14ac:dyDescent="0.2">
      <c r="A12" s="103">
        <v>7</v>
      </c>
      <c r="B12" s="104" t="s">
        <v>43</v>
      </c>
      <c r="C12" s="104">
        <v>13551</v>
      </c>
      <c r="D12" s="103">
        <v>2776</v>
      </c>
      <c r="E12" s="103"/>
      <c r="F12" s="103">
        <v>2209</v>
      </c>
      <c r="G12" s="103">
        <v>3826</v>
      </c>
      <c r="H12" s="104">
        <f t="shared" si="0"/>
        <v>22362</v>
      </c>
    </row>
    <row r="13" spans="1:8" s="105" customFormat="1" ht="20.100000000000001" customHeight="1" x14ac:dyDescent="0.2">
      <c r="A13" s="103">
        <v>8</v>
      </c>
      <c r="B13" s="104" t="s">
        <v>82</v>
      </c>
      <c r="C13" s="104">
        <v>17574</v>
      </c>
      <c r="D13" s="103">
        <v>4112</v>
      </c>
      <c r="E13" s="103"/>
      <c r="F13" s="103"/>
      <c r="G13" s="103"/>
      <c r="H13" s="104">
        <f t="shared" si="0"/>
        <v>21686</v>
      </c>
    </row>
    <row r="14" spans="1:8" s="105" customFormat="1" ht="20.100000000000001" customHeight="1" x14ac:dyDescent="0.2">
      <c r="A14" s="103">
        <v>9</v>
      </c>
      <c r="B14" s="104" t="s">
        <v>36</v>
      </c>
      <c r="C14" s="104">
        <v>12766</v>
      </c>
      <c r="D14" s="103">
        <v>2719</v>
      </c>
      <c r="E14" s="103">
        <v>2478</v>
      </c>
      <c r="F14" s="103">
        <v>2405</v>
      </c>
      <c r="G14" s="103"/>
      <c r="H14" s="104">
        <f t="shared" si="0"/>
        <v>20368</v>
      </c>
    </row>
    <row r="15" spans="1:8" s="105" customFormat="1" ht="20.100000000000001" customHeight="1" x14ac:dyDescent="0.2">
      <c r="A15" s="103">
        <v>10</v>
      </c>
      <c r="B15" s="104" t="s">
        <v>12</v>
      </c>
      <c r="C15" s="104">
        <v>9564</v>
      </c>
      <c r="D15" s="103">
        <v>2786</v>
      </c>
      <c r="E15" s="103"/>
      <c r="F15" s="103">
        <v>4284</v>
      </c>
      <c r="G15" s="103"/>
      <c r="H15" s="104">
        <f t="shared" si="0"/>
        <v>16634</v>
      </c>
    </row>
    <row r="16" spans="1:8" s="105" customFormat="1" ht="20.100000000000001" customHeight="1" x14ac:dyDescent="0.2">
      <c r="A16" s="103">
        <v>11</v>
      </c>
      <c r="B16" s="106" t="s">
        <v>30</v>
      </c>
      <c r="C16" s="104">
        <v>12386</v>
      </c>
      <c r="D16" s="103"/>
      <c r="E16" s="103"/>
      <c r="F16" s="103">
        <v>2881</v>
      </c>
      <c r="G16" s="103"/>
      <c r="H16" s="104">
        <f t="shared" si="0"/>
        <v>15267</v>
      </c>
    </row>
    <row r="17" spans="1:8" s="105" customFormat="1" ht="20.100000000000001" customHeight="1" x14ac:dyDescent="0.2">
      <c r="A17" s="103">
        <v>12</v>
      </c>
      <c r="B17" s="104" t="s">
        <v>206</v>
      </c>
      <c r="C17" s="104">
        <v>14886</v>
      </c>
      <c r="D17" s="103"/>
      <c r="E17" s="103"/>
      <c r="F17" s="103"/>
      <c r="G17" s="103"/>
      <c r="H17" s="104">
        <f t="shared" si="0"/>
        <v>14886</v>
      </c>
    </row>
    <row r="18" spans="1:8" s="105" customFormat="1" ht="20.100000000000001" customHeight="1" x14ac:dyDescent="0.2">
      <c r="A18" s="103">
        <v>13</v>
      </c>
      <c r="B18" s="104" t="s">
        <v>207</v>
      </c>
      <c r="C18" s="104">
        <v>14836</v>
      </c>
      <c r="D18" s="103"/>
      <c r="E18" s="103"/>
      <c r="F18" s="103"/>
      <c r="G18" s="103"/>
      <c r="H18" s="104">
        <f t="shared" si="0"/>
        <v>14836</v>
      </c>
    </row>
    <row r="19" spans="1:8" s="105" customFormat="1" ht="20.100000000000001" customHeight="1" x14ac:dyDescent="0.2">
      <c r="A19" s="103">
        <v>14</v>
      </c>
      <c r="B19" s="106" t="s">
        <v>208</v>
      </c>
      <c r="C19" s="104">
        <v>13586</v>
      </c>
      <c r="D19" s="103"/>
      <c r="E19" s="103"/>
      <c r="F19" s="103"/>
      <c r="G19" s="103"/>
      <c r="H19" s="104">
        <f t="shared" si="0"/>
        <v>13586</v>
      </c>
    </row>
    <row r="20" spans="1:8" s="105" customFormat="1" ht="20.100000000000001" customHeight="1" x14ac:dyDescent="0.2">
      <c r="A20" s="103">
        <v>15</v>
      </c>
      <c r="B20" s="106" t="s">
        <v>134</v>
      </c>
      <c r="C20" s="104">
        <v>7491</v>
      </c>
      <c r="D20" s="103"/>
      <c r="E20" s="103">
        <v>5366</v>
      </c>
      <c r="F20" s="103"/>
      <c r="G20" s="103"/>
      <c r="H20" s="104">
        <f t="shared" si="0"/>
        <v>12857</v>
      </c>
    </row>
    <row r="21" spans="1:8" s="105" customFormat="1" ht="20.100000000000001" customHeight="1" x14ac:dyDescent="0.2">
      <c r="A21" s="103">
        <v>16</v>
      </c>
      <c r="B21" s="104" t="s">
        <v>91</v>
      </c>
      <c r="C21" s="104">
        <v>8630</v>
      </c>
      <c r="D21" s="103">
        <v>3990</v>
      </c>
      <c r="E21" s="103"/>
      <c r="F21" s="107"/>
      <c r="G21" s="103"/>
      <c r="H21" s="104">
        <f t="shared" si="0"/>
        <v>12620</v>
      </c>
    </row>
    <row r="22" spans="1:8" s="105" customFormat="1" ht="20.100000000000001" customHeight="1" x14ac:dyDescent="0.2">
      <c r="A22" s="103">
        <v>17</v>
      </c>
      <c r="B22" s="106" t="s">
        <v>209</v>
      </c>
      <c r="C22" s="104">
        <v>10070</v>
      </c>
      <c r="D22" s="103"/>
      <c r="E22" s="103"/>
      <c r="F22" s="103"/>
      <c r="G22" s="103"/>
      <c r="H22" s="104">
        <f t="shared" si="0"/>
        <v>10070</v>
      </c>
    </row>
    <row r="23" spans="1:8" s="105" customFormat="1" ht="20.100000000000001" customHeight="1" x14ac:dyDescent="0.2">
      <c r="A23" s="103">
        <v>18</v>
      </c>
      <c r="B23" s="104" t="s">
        <v>210</v>
      </c>
      <c r="C23" s="104">
        <v>8987</v>
      </c>
      <c r="D23" s="103"/>
      <c r="E23" s="103"/>
      <c r="F23" s="103"/>
      <c r="G23" s="103"/>
      <c r="H23" s="104">
        <f t="shared" si="0"/>
        <v>8987</v>
      </c>
    </row>
    <row r="24" spans="1:8" s="105" customFormat="1" ht="20.100000000000001" customHeight="1" x14ac:dyDescent="0.2">
      <c r="A24" s="103">
        <v>19</v>
      </c>
      <c r="B24" s="104" t="s">
        <v>211</v>
      </c>
      <c r="C24" s="104">
        <v>8495</v>
      </c>
      <c r="D24" s="103"/>
      <c r="E24" s="103"/>
      <c r="F24" s="103"/>
      <c r="G24" s="103"/>
      <c r="H24" s="104">
        <f t="shared" si="0"/>
        <v>8495</v>
      </c>
    </row>
    <row r="25" spans="1:8" s="105" customFormat="1" ht="20.100000000000001" customHeight="1" x14ac:dyDescent="0.2">
      <c r="A25" s="103">
        <v>20</v>
      </c>
      <c r="B25" s="104" t="s">
        <v>212</v>
      </c>
      <c r="C25" s="104">
        <v>7907</v>
      </c>
      <c r="D25" s="103"/>
      <c r="E25" s="103"/>
      <c r="F25" s="103"/>
      <c r="G25" s="103"/>
      <c r="H25" s="104">
        <f t="shared" si="0"/>
        <v>7907</v>
      </c>
    </row>
    <row r="26" spans="1:8" s="105" customFormat="1" ht="20.100000000000001" customHeight="1" x14ac:dyDescent="0.2">
      <c r="A26" s="103">
        <v>21</v>
      </c>
      <c r="B26" s="104" t="s">
        <v>213</v>
      </c>
      <c r="C26" s="104">
        <v>7898</v>
      </c>
      <c r="D26" s="103"/>
      <c r="E26" s="103"/>
      <c r="F26" s="103"/>
      <c r="G26" s="103"/>
      <c r="H26" s="104">
        <f t="shared" si="0"/>
        <v>7898</v>
      </c>
    </row>
    <row r="27" spans="1:8" s="105" customFormat="1" ht="20.100000000000001" customHeight="1" x14ac:dyDescent="0.2">
      <c r="A27" s="103">
        <v>22</v>
      </c>
      <c r="B27" s="104" t="s">
        <v>214</v>
      </c>
      <c r="C27" s="104">
        <v>5094</v>
      </c>
      <c r="D27" s="103"/>
      <c r="E27" s="103"/>
      <c r="F27" s="107"/>
      <c r="G27" s="103"/>
      <c r="H27" s="104">
        <f t="shared" si="0"/>
        <v>5094</v>
      </c>
    </row>
    <row r="28" spans="1:8" s="105" customFormat="1" ht="20.100000000000001" customHeight="1" x14ac:dyDescent="0.2">
      <c r="A28" s="103">
        <v>23</v>
      </c>
      <c r="B28" s="104" t="s">
        <v>155</v>
      </c>
      <c r="C28" s="104">
        <v>2025</v>
      </c>
      <c r="D28" s="103"/>
      <c r="E28" s="103">
        <v>2831</v>
      </c>
      <c r="F28" s="107"/>
      <c r="G28" s="103"/>
      <c r="H28" s="104">
        <f t="shared" si="0"/>
        <v>4856</v>
      </c>
    </row>
    <row r="29" spans="1:8" s="105" customFormat="1" ht="20.100000000000001" customHeight="1" x14ac:dyDescent="0.2">
      <c r="A29" s="103">
        <v>24</v>
      </c>
      <c r="B29" s="106" t="s">
        <v>215</v>
      </c>
      <c r="C29" s="104">
        <v>3246</v>
      </c>
      <c r="D29" s="103"/>
      <c r="E29" s="103"/>
      <c r="F29" s="103"/>
      <c r="G29" s="103"/>
      <c r="H29" s="104">
        <f t="shared" si="0"/>
        <v>3246</v>
      </c>
    </row>
    <row r="30" spans="1:8" s="105" customFormat="1" ht="20.100000000000001" customHeight="1" x14ac:dyDescent="0.2">
      <c r="A30" s="103">
        <v>25</v>
      </c>
      <c r="B30" s="104" t="s">
        <v>216</v>
      </c>
      <c r="C30" s="104">
        <v>2666</v>
      </c>
      <c r="D30" s="103"/>
      <c r="E30" s="103"/>
      <c r="F30" s="103"/>
      <c r="G30" s="103"/>
      <c r="H30" s="104">
        <f t="shared" si="0"/>
        <v>2666</v>
      </c>
    </row>
    <row r="31" spans="1:8" s="105" customFormat="1" ht="20.100000000000001" customHeight="1" x14ac:dyDescent="0.2">
      <c r="A31" s="103">
        <v>26</v>
      </c>
      <c r="B31" s="104" t="s">
        <v>217</v>
      </c>
      <c r="C31" s="104">
        <v>1970</v>
      </c>
      <c r="D31" s="103"/>
      <c r="E31" s="103"/>
      <c r="F31" s="103"/>
      <c r="G31" s="103"/>
      <c r="H31" s="104">
        <f t="shared" si="0"/>
        <v>1970</v>
      </c>
    </row>
    <row r="32" spans="1:8" s="105" customFormat="1" ht="20.100000000000001" customHeight="1" x14ac:dyDescent="0.2">
      <c r="A32" s="103">
        <v>27</v>
      </c>
      <c r="B32" s="104" t="s">
        <v>218</v>
      </c>
      <c r="C32" s="104">
        <v>958</v>
      </c>
      <c r="D32" s="103"/>
      <c r="E32" s="103"/>
      <c r="F32" s="103"/>
      <c r="G32" s="103"/>
      <c r="H32" s="104">
        <f t="shared" si="0"/>
        <v>958</v>
      </c>
    </row>
    <row r="33" spans="1:8" s="105" customFormat="1" ht="20.100000000000001" customHeight="1" x14ac:dyDescent="0.2">
      <c r="A33" s="103">
        <v>28</v>
      </c>
      <c r="B33" s="104" t="s">
        <v>219</v>
      </c>
      <c r="C33" s="104">
        <v>773</v>
      </c>
      <c r="D33" s="103"/>
      <c r="E33" s="103"/>
      <c r="F33" s="103"/>
      <c r="G33" s="103"/>
      <c r="H33" s="104">
        <f t="shared" si="0"/>
        <v>773</v>
      </c>
    </row>
    <row r="34" spans="1:8" s="105" customFormat="1" ht="20.100000000000001" customHeight="1" x14ac:dyDescent="0.2">
      <c r="A34" s="103">
        <v>29</v>
      </c>
      <c r="B34" s="106" t="s">
        <v>220</v>
      </c>
      <c r="C34" s="104">
        <v>669</v>
      </c>
      <c r="D34" s="103"/>
      <c r="E34" s="103"/>
      <c r="F34" s="103"/>
      <c r="G34" s="103"/>
      <c r="H34" s="104">
        <f t="shared" si="0"/>
        <v>669</v>
      </c>
    </row>
    <row r="35" spans="1:8" s="105" customFormat="1" ht="20.100000000000001" customHeight="1" x14ac:dyDescent="0.2">
      <c r="A35" s="103">
        <v>30</v>
      </c>
      <c r="B35" s="104" t="s">
        <v>221</v>
      </c>
      <c r="C35" s="104">
        <v>515</v>
      </c>
      <c r="D35" s="103"/>
      <c r="E35" s="103"/>
      <c r="F35" s="103"/>
      <c r="G35" s="103"/>
      <c r="H35" s="104">
        <f t="shared" si="0"/>
        <v>515</v>
      </c>
    </row>
    <row r="36" spans="1:8" s="105" customFormat="1" ht="20.100000000000001" customHeight="1" x14ac:dyDescent="0.2">
      <c r="A36" s="103">
        <v>31</v>
      </c>
      <c r="B36" s="104" t="s">
        <v>222</v>
      </c>
      <c r="C36" s="104">
        <v>472</v>
      </c>
      <c r="D36" s="103"/>
      <c r="E36" s="103"/>
      <c r="F36" s="103"/>
      <c r="G36" s="103"/>
      <c r="H36" s="104">
        <f t="shared" si="0"/>
        <v>472</v>
      </c>
    </row>
    <row r="37" spans="1:8" s="105" customFormat="1" ht="20.100000000000001" customHeight="1" x14ac:dyDescent="0.2">
      <c r="A37" s="103">
        <v>32</v>
      </c>
      <c r="B37" s="104" t="s">
        <v>223</v>
      </c>
      <c r="C37" s="104">
        <v>392</v>
      </c>
      <c r="D37" s="103"/>
      <c r="E37" s="103"/>
      <c r="F37" s="103"/>
      <c r="G37" s="103"/>
      <c r="H37" s="104">
        <f t="shared" si="0"/>
        <v>392</v>
      </c>
    </row>
    <row r="38" spans="1:8" s="105" customFormat="1" ht="20.100000000000001" customHeight="1" x14ac:dyDescent="0.2">
      <c r="A38" s="103"/>
      <c r="B38" s="104"/>
      <c r="C38" s="104"/>
      <c r="D38" s="103"/>
      <c r="E38" s="103"/>
      <c r="F38" s="103"/>
      <c r="G38" s="103"/>
      <c r="H38" s="104"/>
    </row>
  </sheetData>
  <sortState xmlns:xlrd2="http://schemas.microsoft.com/office/spreadsheetml/2017/richdata2" ref="A6:WVO37">
    <sortCondition descending="1" ref="H6:H37"/>
  </sortState>
  <mergeCells count="2"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7"/>
  <sheetViews>
    <sheetView zoomScaleNormal="100" workbookViewId="0">
      <selection activeCell="B28" sqref="B28"/>
    </sheetView>
  </sheetViews>
  <sheetFormatPr defaultRowHeight="15" customHeight="1" x14ac:dyDescent="0.2"/>
  <cols>
    <col min="1" max="1" width="4.140625" style="24" customWidth="1"/>
    <col min="2" max="2" width="25.140625" style="24" customWidth="1"/>
    <col min="3" max="3" width="10.42578125" style="47" customWidth="1"/>
    <col min="4" max="4" width="14.85546875" style="24" customWidth="1"/>
    <col min="5" max="5" width="21" style="24" customWidth="1"/>
    <col min="6" max="17" width="7.7109375" style="24" customWidth="1"/>
    <col min="18" max="18" width="9.140625" style="24" customWidth="1"/>
    <col min="19" max="21" width="7.7109375" style="24" customWidth="1"/>
    <col min="22" max="22" width="9.85546875" style="24" customWidth="1"/>
    <col min="23" max="23" width="7.7109375" style="24" customWidth="1"/>
    <col min="24" max="24" width="9.140625" style="24" customWidth="1"/>
    <col min="25" max="26" width="7.7109375" style="24" customWidth="1"/>
    <col min="27" max="16384" width="9.140625" style="24"/>
  </cols>
  <sheetData>
    <row r="1" spans="1:27" ht="27.75" customHeight="1" x14ac:dyDescent="0.3">
      <c r="A1" s="109" t="s">
        <v>179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pans="1:27" ht="24" customHeight="1" x14ac:dyDescent="0.3">
      <c r="A2" s="109" t="s">
        <v>166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7" ht="15" customHeight="1" x14ac:dyDescent="0.2">
      <c r="A3" s="25"/>
      <c r="B3" s="26" t="s">
        <v>178</v>
      </c>
      <c r="C3" s="26"/>
      <c r="D3" s="27"/>
      <c r="E3" s="28"/>
      <c r="F3" s="29"/>
      <c r="G3" s="30"/>
      <c r="H3" s="25"/>
      <c r="I3" s="31"/>
      <c r="J3" s="30"/>
      <c r="K3" s="30"/>
      <c r="L3" s="25"/>
      <c r="M3" s="32"/>
      <c r="N3" s="30"/>
      <c r="O3" s="25"/>
      <c r="P3" s="33"/>
      <c r="Q3" s="33"/>
      <c r="R3" s="30"/>
      <c r="S3" s="25"/>
      <c r="T3" s="30"/>
      <c r="U3" s="25"/>
      <c r="V3" s="30"/>
      <c r="W3" s="25"/>
      <c r="X3" s="30"/>
      <c r="Y3" s="34"/>
    </row>
    <row r="4" spans="1:27" ht="15" customHeight="1" x14ac:dyDescent="0.2">
      <c r="A4" s="25"/>
      <c r="B4" s="26" t="s">
        <v>167</v>
      </c>
      <c r="C4" s="26"/>
      <c r="D4" s="27"/>
      <c r="E4" s="28"/>
      <c r="F4" s="29"/>
      <c r="G4" s="30"/>
      <c r="H4" s="25"/>
      <c r="I4" s="31"/>
      <c r="J4" s="30"/>
      <c r="K4" s="30"/>
      <c r="L4" s="25"/>
      <c r="M4" s="32"/>
      <c r="N4" s="30"/>
      <c r="O4" s="25"/>
      <c r="P4" s="33"/>
      <c r="Q4" s="33"/>
      <c r="R4" s="30"/>
      <c r="S4" s="25"/>
      <c r="T4" s="30"/>
      <c r="U4" s="25"/>
      <c r="V4" s="30"/>
      <c r="W4" s="25"/>
      <c r="X4" s="30"/>
      <c r="Y4" s="34"/>
    </row>
    <row r="8" spans="1:27" ht="15" customHeight="1" thickBot="1" x14ac:dyDescent="0.25">
      <c r="A8" s="35"/>
      <c r="B8" s="59" t="s">
        <v>173</v>
      </c>
      <c r="C8" s="36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ht="15" customHeight="1" x14ac:dyDescent="0.2">
      <c r="A9" s="54"/>
      <c r="B9" s="59"/>
      <c r="C9" s="24"/>
      <c r="D9" s="54"/>
      <c r="E9" s="55"/>
      <c r="F9" s="110" t="s">
        <v>0</v>
      </c>
      <c r="G9" s="111"/>
      <c r="H9" s="110" t="s">
        <v>1</v>
      </c>
      <c r="I9" s="112"/>
      <c r="J9" s="111"/>
      <c r="K9" s="110" t="s">
        <v>2</v>
      </c>
      <c r="L9" s="111"/>
      <c r="M9" s="110" t="s">
        <v>3</v>
      </c>
      <c r="N9" s="111"/>
      <c r="O9" s="110" t="s">
        <v>4</v>
      </c>
      <c r="P9" s="111"/>
      <c r="Q9" s="110" t="s">
        <v>5</v>
      </c>
      <c r="R9" s="111"/>
      <c r="S9" s="110" t="s">
        <v>6</v>
      </c>
      <c r="T9" s="112"/>
      <c r="U9" s="111"/>
      <c r="V9" s="110" t="s">
        <v>7</v>
      </c>
      <c r="W9" s="111"/>
      <c r="X9" s="110" t="s">
        <v>8</v>
      </c>
      <c r="Y9" s="111"/>
      <c r="Z9" s="113" t="s">
        <v>9</v>
      </c>
      <c r="AA9" s="39"/>
    </row>
    <row r="10" spans="1:27" ht="15" customHeight="1" thickBot="1" x14ac:dyDescent="0.25">
      <c r="A10" s="56"/>
      <c r="B10" s="56"/>
      <c r="C10" s="57"/>
      <c r="D10" s="56"/>
      <c r="E10" s="58"/>
      <c r="F10" s="62" t="s">
        <v>169</v>
      </c>
      <c r="G10" s="63" t="s">
        <v>170</v>
      </c>
      <c r="H10" s="62" t="s">
        <v>169</v>
      </c>
      <c r="I10" s="64" t="s">
        <v>171</v>
      </c>
      <c r="J10" s="63" t="s">
        <v>170</v>
      </c>
      <c r="K10" s="62" t="s">
        <v>169</v>
      </c>
      <c r="L10" s="63" t="s">
        <v>170</v>
      </c>
      <c r="M10" s="62" t="s">
        <v>169</v>
      </c>
      <c r="N10" s="63" t="s">
        <v>170</v>
      </c>
      <c r="O10" s="62" t="s">
        <v>169</v>
      </c>
      <c r="P10" s="63" t="s">
        <v>170</v>
      </c>
      <c r="Q10" s="62" t="s">
        <v>169</v>
      </c>
      <c r="R10" s="63" t="s">
        <v>170</v>
      </c>
      <c r="S10" s="62" t="s">
        <v>169</v>
      </c>
      <c r="T10" s="64" t="s">
        <v>171</v>
      </c>
      <c r="U10" s="63" t="s">
        <v>170</v>
      </c>
      <c r="V10" s="62" t="s">
        <v>169</v>
      </c>
      <c r="W10" s="63" t="s">
        <v>170</v>
      </c>
      <c r="X10" s="62" t="s">
        <v>169</v>
      </c>
      <c r="Y10" s="63" t="s">
        <v>170</v>
      </c>
      <c r="Z10" s="114"/>
      <c r="AA10" s="40"/>
    </row>
    <row r="11" spans="1:27" ht="18" customHeight="1" x14ac:dyDescent="0.2">
      <c r="A11" s="50">
        <v>1</v>
      </c>
      <c r="B11" s="41" t="s">
        <v>10</v>
      </c>
      <c r="C11" s="51">
        <v>39426</v>
      </c>
      <c r="D11" s="41" t="s">
        <v>11</v>
      </c>
      <c r="E11" s="42" t="s">
        <v>12</v>
      </c>
      <c r="F11" s="1">
        <v>1.35</v>
      </c>
      <c r="G11" s="2">
        <v>510</v>
      </c>
      <c r="H11" s="3">
        <v>9.32</v>
      </c>
      <c r="I11" s="4">
        <v>-0.1</v>
      </c>
      <c r="J11" s="5">
        <v>554</v>
      </c>
      <c r="K11" s="6">
        <v>4.28</v>
      </c>
      <c r="L11" s="2">
        <v>465</v>
      </c>
      <c r="M11" s="3">
        <v>9.3699999999999992</v>
      </c>
      <c r="N11" s="5">
        <v>631</v>
      </c>
      <c r="O11" s="1">
        <v>1.8</v>
      </c>
      <c r="P11" s="2">
        <v>253</v>
      </c>
      <c r="Q11" s="3">
        <v>19.54</v>
      </c>
      <c r="R11" s="5">
        <v>360</v>
      </c>
      <c r="S11" s="6">
        <v>11.4</v>
      </c>
      <c r="T11" s="4">
        <v>-0.6</v>
      </c>
      <c r="U11" s="2">
        <v>562</v>
      </c>
      <c r="V11" s="17">
        <v>47</v>
      </c>
      <c r="W11" s="5">
        <v>506</v>
      </c>
      <c r="X11" s="6" t="s">
        <v>13</v>
      </c>
      <c r="Y11" s="2">
        <v>443</v>
      </c>
      <c r="Z11" s="7">
        <v>4284</v>
      </c>
      <c r="AA11" s="40"/>
    </row>
    <row r="12" spans="1:27" ht="18" customHeight="1" x14ac:dyDescent="0.2">
      <c r="A12" s="48">
        <v>2</v>
      </c>
      <c r="B12" s="43" t="s">
        <v>14</v>
      </c>
      <c r="C12" s="52">
        <v>39426</v>
      </c>
      <c r="D12" s="43" t="s">
        <v>11</v>
      </c>
      <c r="E12" s="44" t="s">
        <v>12</v>
      </c>
      <c r="F12" s="8">
        <v>1.4</v>
      </c>
      <c r="G12" s="9">
        <v>564</v>
      </c>
      <c r="H12" s="10">
        <v>9.51</v>
      </c>
      <c r="I12" s="11">
        <v>-0.1</v>
      </c>
      <c r="J12" s="12">
        <v>508</v>
      </c>
      <c r="K12" s="13">
        <v>4.1399999999999997</v>
      </c>
      <c r="L12" s="9">
        <v>424</v>
      </c>
      <c r="M12" s="10">
        <v>8.15</v>
      </c>
      <c r="N12" s="12">
        <v>521</v>
      </c>
      <c r="O12" s="8">
        <v>1.8</v>
      </c>
      <c r="P12" s="9">
        <v>253</v>
      </c>
      <c r="Q12" s="15">
        <v>21.5</v>
      </c>
      <c r="R12" s="12">
        <v>410</v>
      </c>
      <c r="S12" s="13">
        <v>11.15</v>
      </c>
      <c r="T12" s="11">
        <v>-0.6</v>
      </c>
      <c r="U12" s="9">
        <v>603</v>
      </c>
      <c r="V12" s="15">
        <v>41</v>
      </c>
      <c r="W12" s="12">
        <v>422</v>
      </c>
      <c r="X12" s="13" t="s">
        <v>15</v>
      </c>
      <c r="Y12" s="9">
        <v>485</v>
      </c>
      <c r="Z12" s="14">
        <v>4190</v>
      </c>
      <c r="AA12" s="40"/>
    </row>
    <row r="13" spans="1:27" ht="18" customHeight="1" x14ac:dyDescent="0.2">
      <c r="A13" s="48">
        <v>3</v>
      </c>
      <c r="B13" s="43" t="s">
        <v>16</v>
      </c>
      <c r="C13" s="52">
        <v>39539</v>
      </c>
      <c r="D13" s="43" t="s">
        <v>17</v>
      </c>
      <c r="E13" s="44" t="s">
        <v>18</v>
      </c>
      <c r="F13" s="8">
        <v>1.25</v>
      </c>
      <c r="G13" s="9">
        <v>406</v>
      </c>
      <c r="H13" s="10">
        <v>9.25</v>
      </c>
      <c r="I13" s="11">
        <v>-2.7</v>
      </c>
      <c r="J13" s="12">
        <v>571</v>
      </c>
      <c r="K13" s="13">
        <v>4.34</v>
      </c>
      <c r="L13" s="9">
        <v>483</v>
      </c>
      <c r="M13" s="10">
        <v>7.53</v>
      </c>
      <c r="N13" s="12">
        <v>466</v>
      </c>
      <c r="O13" s="8">
        <v>1.8</v>
      </c>
      <c r="P13" s="9">
        <v>253</v>
      </c>
      <c r="Q13" s="10">
        <v>17.63</v>
      </c>
      <c r="R13" s="12">
        <v>313</v>
      </c>
      <c r="S13" s="13">
        <v>10.67</v>
      </c>
      <c r="T13" s="11">
        <v>-0.2</v>
      </c>
      <c r="U13" s="9">
        <v>686</v>
      </c>
      <c r="V13" s="15">
        <v>36</v>
      </c>
      <c r="W13" s="12">
        <v>352</v>
      </c>
      <c r="X13" s="13" t="s">
        <v>19</v>
      </c>
      <c r="Y13" s="9">
        <v>564</v>
      </c>
      <c r="Z13" s="14">
        <v>4094</v>
      </c>
      <c r="AA13" s="40"/>
    </row>
    <row r="14" spans="1:27" ht="18" customHeight="1" x14ac:dyDescent="0.2">
      <c r="A14" s="48">
        <v>4</v>
      </c>
      <c r="B14" s="43" t="s">
        <v>20</v>
      </c>
      <c r="C14" s="52">
        <v>39398</v>
      </c>
      <c r="D14" s="43" t="s">
        <v>21</v>
      </c>
      <c r="E14" s="44" t="s">
        <v>22</v>
      </c>
      <c r="F14" s="8">
        <v>1.2</v>
      </c>
      <c r="G14" s="9">
        <v>357</v>
      </c>
      <c r="H14" s="10">
        <v>9.18</v>
      </c>
      <c r="I14" s="11">
        <v>-0.1</v>
      </c>
      <c r="J14" s="12">
        <v>589</v>
      </c>
      <c r="K14" s="13">
        <v>4.32</v>
      </c>
      <c r="L14" s="9">
        <v>477</v>
      </c>
      <c r="M14" s="10">
        <v>8.4700000000000006</v>
      </c>
      <c r="N14" s="12">
        <v>550</v>
      </c>
      <c r="O14" s="8">
        <v>1.4</v>
      </c>
      <c r="P14" s="9">
        <v>117</v>
      </c>
      <c r="Q14" s="10">
        <v>18.690000000000001</v>
      </c>
      <c r="R14" s="12">
        <v>339</v>
      </c>
      <c r="S14" s="13">
        <v>10.64</v>
      </c>
      <c r="T14" s="11">
        <v>-0.6</v>
      </c>
      <c r="U14" s="9">
        <v>691</v>
      </c>
      <c r="V14" s="15">
        <v>43</v>
      </c>
      <c r="W14" s="12">
        <v>450</v>
      </c>
      <c r="X14" s="13" t="s">
        <v>23</v>
      </c>
      <c r="Y14" s="9">
        <v>503</v>
      </c>
      <c r="Z14" s="14">
        <v>4073</v>
      </c>
      <c r="AA14" s="40"/>
    </row>
    <row r="15" spans="1:27" ht="18" customHeight="1" x14ac:dyDescent="0.2">
      <c r="A15" s="48">
        <v>5</v>
      </c>
      <c r="B15" s="43" t="s">
        <v>24</v>
      </c>
      <c r="C15" s="52">
        <v>39449</v>
      </c>
      <c r="D15" s="43" t="s">
        <v>21</v>
      </c>
      <c r="E15" s="44" t="s">
        <v>22</v>
      </c>
      <c r="F15" s="8">
        <v>1.1000000000000001</v>
      </c>
      <c r="G15" s="9">
        <v>267</v>
      </c>
      <c r="H15" s="10">
        <v>9.9600000000000009</v>
      </c>
      <c r="I15" s="11">
        <v>-2.7</v>
      </c>
      <c r="J15" s="12">
        <v>405</v>
      </c>
      <c r="K15" s="13">
        <v>4.04</v>
      </c>
      <c r="L15" s="9">
        <v>396</v>
      </c>
      <c r="M15" s="10">
        <v>5.92</v>
      </c>
      <c r="N15" s="12">
        <v>328</v>
      </c>
      <c r="O15" s="8">
        <v>2</v>
      </c>
      <c r="P15" s="9">
        <v>332</v>
      </c>
      <c r="Q15" s="10">
        <v>15.99</v>
      </c>
      <c r="R15" s="12">
        <v>272</v>
      </c>
      <c r="S15" s="13">
        <v>11.33</v>
      </c>
      <c r="T15" s="11">
        <v>-0.2</v>
      </c>
      <c r="U15" s="9">
        <v>573</v>
      </c>
      <c r="V15" s="15">
        <v>38</v>
      </c>
      <c r="W15" s="12">
        <v>380</v>
      </c>
      <c r="X15" s="13" t="s">
        <v>25</v>
      </c>
      <c r="Y15" s="9">
        <v>461</v>
      </c>
      <c r="Z15" s="14">
        <v>3414</v>
      </c>
      <c r="AA15" s="40"/>
    </row>
    <row r="16" spans="1:27" ht="18" customHeight="1" x14ac:dyDescent="0.2">
      <c r="A16" s="48">
        <v>6</v>
      </c>
      <c r="B16" s="43" t="s">
        <v>26</v>
      </c>
      <c r="C16" s="52">
        <v>39333</v>
      </c>
      <c r="D16" s="43" t="s">
        <v>11</v>
      </c>
      <c r="E16" s="44" t="s">
        <v>27</v>
      </c>
      <c r="F16" s="8">
        <v>1.1000000000000001</v>
      </c>
      <c r="G16" s="9">
        <v>267</v>
      </c>
      <c r="H16" s="10">
        <v>8.99</v>
      </c>
      <c r="I16" s="11">
        <v>0.3</v>
      </c>
      <c r="J16" s="12">
        <v>638</v>
      </c>
      <c r="K16" s="13">
        <v>4.26</v>
      </c>
      <c r="L16" s="9">
        <v>459</v>
      </c>
      <c r="M16" s="10">
        <v>5.42</v>
      </c>
      <c r="N16" s="12">
        <v>287</v>
      </c>
      <c r="O16" s="8">
        <v>1.5</v>
      </c>
      <c r="P16" s="9">
        <v>148</v>
      </c>
      <c r="Q16" s="10">
        <v>10.18</v>
      </c>
      <c r="R16" s="12">
        <v>135</v>
      </c>
      <c r="S16" s="13">
        <v>11.32</v>
      </c>
      <c r="T16" s="16">
        <v>-1</v>
      </c>
      <c r="U16" s="9">
        <v>575</v>
      </c>
      <c r="V16" s="15">
        <v>22.5</v>
      </c>
      <c r="W16" s="12">
        <v>169</v>
      </c>
      <c r="X16" s="13" t="s">
        <v>168</v>
      </c>
      <c r="Y16" s="9">
        <v>574</v>
      </c>
      <c r="Z16" s="14">
        <v>3252</v>
      </c>
      <c r="AA16" s="40"/>
    </row>
    <row r="17" spans="1:27" ht="18" customHeight="1" x14ac:dyDescent="0.2">
      <c r="A17" s="48">
        <v>7</v>
      </c>
      <c r="B17" s="43" t="s">
        <v>28</v>
      </c>
      <c r="C17" s="52">
        <v>39683</v>
      </c>
      <c r="D17" s="43" t="s">
        <v>29</v>
      </c>
      <c r="E17" s="44" t="s">
        <v>30</v>
      </c>
      <c r="F17" s="8">
        <v>1</v>
      </c>
      <c r="G17" s="9">
        <v>186</v>
      </c>
      <c r="H17" s="10">
        <v>9.91</v>
      </c>
      <c r="I17" s="11">
        <v>0.3</v>
      </c>
      <c r="J17" s="12">
        <v>416</v>
      </c>
      <c r="K17" s="13">
        <v>3.85</v>
      </c>
      <c r="L17" s="9">
        <v>344</v>
      </c>
      <c r="M17" s="10">
        <v>6.55</v>
      </c>
      <c r="N17" s="12">
        <v>381</v>
      </c>
      <c r="O17" s="8">
        <v>1.4</v>
      </c>
      <c r="P17" s="9">
        <v>117</v>
      </c>
      <c r="Q17" s="10">
        <v>15.65</v>
      </c>
      <c r="R17" s="12">
        <v>264</v>
      </c>
      <c r="S17" s="13">
        <v>12.01</v>
      </c>
      <c r="T17" s="16">
        <v>-1</v>
      </c>
      <c r="U17" s="9">
        <v>467</v>
      </c>
      <c r="V17" s="15">
        <v>31.5</v>
      </c>
      <c r="W17" s="12">
        <v>290</v>
      </c>
      <c r="X17" s="13" t="s">
        <v>31</v>
      </c>
      <c r="Y17" s="9">
        <v>416</v>
      </c>
      <c r="Z17" s="14">
        <v>2881</v>
      </c>
      <c r="AA17" s="40"/>
    </row>
    <row r="18" spans="1:27" ht="18" customHeight="1" x14ac:dyDescent="0.2">
      <c r="A18" s="48">
        <v>8</v>
      </c>
      <c r="B18" s="43" t="s">
        <v>32</v>
      </c>
      <c r="C18" s="52">
        <v>39171</v>
      </c>
      <c r="D18" s="43" t="s">
        <v>11</v>
      </c>
      <c r="E18" s="44" t="s">
        <v>27</v>
      </c>
      <c r="F18" s="8">
        <v>1.2</v>
      </c>
      <c r="G18" s="9">
        <v>357</v>
      </c>
      <c r="H18" s="15">
        <v>10.1</v>
      </c>
      <c r="I18" s="11">
        <v>0.3</v>
      </c>
      <c r="J18" s="12">
        <v>375</v>
      </c>
      <c r="K18" s="13">
        <v>3.62</v>
      </c>
      <c r="L18" s="9">
        <v>284</v>
      </c>
      <c r="M18" s="10">
        <v>5.62</v>
      </c>
      <c r="N18" s="12">
        <v>304</v>
      </c>
      <c r="O18" s="8">
        <v>1.7</v>
      </c>
      <c r="P18" s="9">
        <v>216</v>
      </c>
      <c r="Q18" s="10">
        <v>11.09</v>
      </c>
      <c r="R18" s="12">
        <v>156</v>
      </c>
      <c r="S18" s="13">
        <v>12.82</v>
      </c>
      <c r="T18" s="16">
        <v>-1</v>
      </c>
      <c r="U18" s="9">
        <v>354</v>
      </c>
      <c r="V18" s="15">
        <v>37</v>
      </c>
      <c r="W18" s="12">
        <v>366</v>
      </c>
      <c r="X18" s="13" t="s">
        <v>33</v>
      </c>
      <c r="Y18" s="9">
        <v>402</v>
      </c>
      <c r="Z18" s="14">
        <v>2814</v>
      </c>
      <c r="AA18" s="40"/>
    </row>
    <row r="19" spans="1:27" ht="18" customHeight="1" x14ac:dyDescent="0.2">
      <c r="A19" s="48">
        <v>9</v>
      </c>
      <c r="B19" s="43" t="s">
        <v>34</v>
      </c>
      <c r="C19" s="52">
        <v>39245</v>
      </c>
      <c r="D19" s="43" t="s">
        <v>35</v>
      </c>
      <c r="E19" s="44" t="s">
        <v>36</v>
      </c>
      <c r="F19" s="8">
        <v>1.1000000000000001</v>
      </c>
      <c r="G19" s="9">
        <v>267</v>
      </c>
      <c r="H19" s="10">
        <v>10.45</v>
      </c>
      <c r="I19" s="11">
        <v>-0.1</v>
      </c>
      <c r="J19" s="12">
        <v>304</v>
      </c>
      <c r="K19" s="13">
        <v>3.68</v>
      </c>
      <c r="L19" s="9">
        <v>299</v>
      </c>
      <c r="M19" s="10">
        <v>6.71</v>
      </c>
      <c r="N19" s="12">
        <v>395</v>
      </c>
      <c r="O19" s="8">
        <v>2</v>
      </c>
      <c r="P19" s="9">
        <v>332</v>
      </c>
      <c r="Q19" s="10">
        <v>12.21</v>
      </c>
      <c r="R19" s="12">
        <v>182</v>
      </c>
      <c r="S19" s="13">
        <v>13.26</v>
      </c>
      <c r="T19" s="11">
        <v>-0.6</v>
      </c>
      <c r="U19" s="9">
        <v>298</v>
      </c>
      <c r="V19" s="15">
        <v>22.5</v>
      </c>
      <c r="W19" s="12">
        <v>169</v>
      </c>
      <c r="X19" s="13" t="s">
        <v>37</v>
      </c>
      <c r="Y19" s="9">
        <v>159</v>
      </c>
      <c r="Z19" s="14">
        <v>2405</v>
      </c>
      <c r="AA19" s="40"/>
    </row>
    <row r="20" spans="1:27" ht="18" customHeight="1" x14ac:dyDescent="0.2">
      <c r="A20" s="48">
        <v>10</v>
      </c>
      <c r="B20" s="43" t="s">
        <v>38</v>
      </c>
      <c r="C20" s="52">
        <v>39544</v>
      </c>
      <c r="D20" s="43" t="s">
        <v>11</v>
      </c>
      <c r="E20" s="44" t="s">
        <v>39</v>
      </c>
      <c r="F20" s="8">
        <v>1.05</v>
      </c>
      <c r="G20" s="9">
        <v>225</v>
      </c>
      <c r="H20" s="10">
        <v>10.86</v>
      </c>
      <c r="I20" s="11">
        <v>0.3</v>
      </c>
      <c r="J20" s="12">
        <v>228</v>
      </c>
      <c r="K20" s="13">
        <v>3.94</v>
      </c>
      <c r="L20" s="9">
        <v>368</v>
      </c>
      <c r="M20" s="10">
        <v>6.78</v>
      </c>
      <c r="N20" s="12">
        <v>401</v>
      </c>
      <c r="O20" s="8">
        <v>1.2</v>
      </c>
      <c r="P20" s="9">
        <v>63</v>
      </c>
      <c r="Q20" s="10">
        <v>17.239999999999998</v>
      </c>
      <c r="R20" s="12">
        <v>303</v>
      </c>
      <c r="S20" s="13">
        <v>13.78</v>
      </c>
      <c r="T20" s="16">
        <v>-1</v>
      </c>
      <c r="U20" s="9">
        <v>238</v>
      </c>
      <c r="V20" s="15">
        <v>27</v>
      </c>
      <c r="W20" s="12">
        <v>229</v>
      </c>
      <c r="X20" s="13" t="s">
        <v>40</v>
      </c>
      <c r="Y20" s="9">
        <v>198</v>
      </c>
      <c r="Z20" s="14">
        <v>2253</v>
      </c>
      <c r="AA20" s="40"/>
    </row>
    <row r="21" spans="1:27" ht="18" customHeight="1" x14ac:dyDescent="0.2">
      <c r="A21" s="48">
        <v>11</v>
      </c>
      <c r="B21" s="43" t="s">
        <v>41</v>
      </c>
      <c r="C21" s="52">
        <v>40159</v>
      </c>
      <c r="D21" s="43" t="s">
        <v>42</v>
      </c>
      <c r="E21" s="44" t="s">
        <v>43</v>
      </c>
      <c r="F21" s="8">
        <v>1.2</v>
      </c>
      <c r="G21" s="9">
        <v>357</v>
      </c>
      <c r="H21" s="15">
        <v>10.5</v>
      </c>
      <c r="I21" s="11">
        <v>-2.7</v>
      </c>
      <c r="J21" s="12">
        <v>294</v>
      </c>
      <c r="K21" s="13">
        <v>3.62</v>
      </c>
      <c r="L21" s="9">
        <v>284</v>
      </c>
      <c r="M21" s="10">
        <v>4.78</v>
      </c>
      <c r="N21" s="12">
        <v>236</v>
      </c>
      <c r="O21" s="8">
        <v>1.1000000000000001</v>
      </c>
      <c r="P21" s="9">
        <v>40</v>
      </c>
      <c r="Q21" s="15">
        <v>13.8</v>
      </c>
      <c r="R21" s="12">
        <v>219</v>
      </c>
      <c r="S21" s="13">
        <v>12.96</v>
      </c>
      <c r="T21" s="11">
        <v>-0.2</v>
      </c>
      <c r="U21" s="9">
        <v>336</v>
      </c>
      <c r="V21" s="15">
        <v>28</v>
      </c>
      <c r="W21" s="12">
        <v>243</v>
      </c>
      <c r="X21" s="13" t="s">
        <v>44</v>
      </c>
      <c r="Y21" s="9">
        <v>200</v>
      </c>
      <c r="Z21" s="14">
        <v>2209</v>
      </c>
      <c r="AA21" s="40"/>
    </row>
    <row r="22" spans="1:27" ht="18" customHeight="1" x14ac:dyDescent="0.2">
      <c r="A22" s="48">
        <v>12</v>
      </c>
      <c r="B22" s="43" t="s">
        <v>45</v>
      </c>
      <c r="C22" s="52">
        <v>39712</v>
      </c>
      <c r="D22" s="43" t="s">
        <v>29</v>
      </c>
      <c r="E22" s="44" t="s">
        <v>46</v>
      </c>
      <c r="F22" s="8">
        <v>1</v>
      </c>
      <c r="G22" s="9">
        <v>186</v>
      </c>
      <c r="H22" s="10">
        <v>10.73</v>
      </c>
      <c r="I22" s="11">
        <v>-0.6</v>
      </c>
      <c r="J22" s="12">
        <v>251</v>
      </c>
      <c r="K22" s="8">
        <v>3.5</v>
      </c>
      <c r="L22" s="9">
        <v>255</v>
      </c>
      <c r="M22" s="10">
        <v>5.25</v>
      </c>
      <c r="N22" s="12">
        <v>274</v>
      </c>
      <c r="O22" s="8">
        <v>1.9</v>
      </c>
      <c r="P22" s="9">
        <v>291</v>
      </c>
      <c r="Q22" s="10">
        <v>16.47</v>
      </c>
      <c r="R22" s="12">
        <v>284</v>
      </c>
      <c r="S22" s="13">
        <v>13.28</v>
      </c>
      <c r="T22" s="11">
        <v>-1.6</v>
      </c>
      <c r="U22" s="9">
        <v>296</v>
      </c>
      <c r="V22" s="15">
        <v>27</v>
      </c>
      <c r="W22" s="12">
        <v>229</v>
      </c>
      <c r="X22" s="13" t="s">
        <v>224</v>
      </c>
      <c r="Y22" s="9">
        <v>0</v>
      </c>
      <c r="Z22" s="14">
        <v>2066</v>
      </c>
      <c r="AA22" s="40"/>
    </row>
    <row r="23" spans="1:27" ht="18" customHeight="1" x14ac:dyDescent="0.2">
      <c r="A23" s="48" t="s">
        <v>172</v>
      </c>
      <c r="B23" s="43" t="s">
        <v>47</v>
      </c>
      <c r="C23" s="52">
        <v>39411</v>
      </c>
      <c r="D23" s="43" t="s">
        <v>48</v>
      </c>
      <c r="E23" s="44" t="s">
        <v>49</v>
      </c>
      <c r="F23" s="8"/>
      <c r="G23" s="9"/>
      <c r="H23" s="10">
        <v>9.5399999999999991</v>
      </c>
      <c r="I23" s="11">
        <v>-0.6</v>
      </c>
      <c r="J23" s="12">
        <v>501</v>
      </c>
      <c r="K23" s="13">
        <v>3.81</v>
      </c>
      <c r="L23" s="9">
        <v>333</v>
      </c>
      <c r="M23" s="10">
        <v>6.61</v>
      </c>
      <c r="N23" s="12">
        <v>386</v>
      </c>
      <c r="O23" s="13"/>
      <c r="P23" s="9"/>
      <c r="Q23" s="10"/>
      <c r="R23" s="12"/>
      <c r="S23" s="13">
        <v>12.11</v>
      </c>
      <c r="T23" s="11">
        <v>-1.6</v>
      </c>
      <c r="U23" s="9">
        <v>453</v>
      </c>
      <c r="V23" s="10"/>
      <c r="W23" s="12"/>
      <c r="X23" s="13"/>
      <c r="Y23" s="9"/>
      <c r="Z23" s="14"/>
      <c r="AA23" s="40"/>
    </row>
    <row r="24" spans="1:27" ht="18" customHeight="1" x14ac:dyDescent="0.2">
      <c r="A24" s="48" t="s">
        <v>172</v>
      </c>
      <c r="B24" s="43" t="s">
        <v>50</v>
      </c>
      <c r="C24" s="52">
        <v>39552</v>
      </c>
      <c r="D24" s="43" t="s">
        <v>48</v>
      </c>
      <c r="E24" s="44" t="s">
        <v>49</v>
      </c>
      <c r="F24" s="13"/>
      <c r="G24" s="9"/>
      <c r="H24" s="10">
        <v>10.09</v>
      </c>
      <c r="I24" s="11">
        <v>-0.6</v>
      </c>
      <c r="J24" s="12">
        <v>377</v>
      </c>
      <c r="K24" s="13">
        <v>3.69</v>
      </c>
      <c r="L24" s="9">
        <v>302</v>
      </c>
      <c r="M24" s="10">
        <v>6.42</v>
      </c>
      <c r="N24" s="12">
        <v>370</v>
      </c>
      <c r="O24" s="13"/>
      <c r="P24" s="9"/>
      <c r="Q24" s="10"/>
      <c r="R24" s="12"/>
      <c r="S24" s="13">
        <v>11.7</v>
      </c>
      <c r="T24" s="11">
        <v>-1.6</v>
      </c>
      <c r="U24" s="9">
        <v>515</v>
      </c>
      <c r="V24" s="10"/>
      <c r="W24" s="12"/>
      <c r="X24" s="13"/>
      <c r="Y24" s="9"/>
      <c r="Z24" s="14"/>
      <c r="AA24" s="40"/>
    </row>
    <row r="25" spans="1:27" ht="18" customHeight="1" x14ac:dyDescent="0.2">
      <c r="A25" s="48" t="s">
        <v>172</v>
      </c>
      <c r="B25" s="61" t="s">
        <v>51</v>
      </c>
      <c r="C25" s="52">
        <v>39315</v>
      </c>
      <c r="D25" s="43" t="s">
        <v>48</v>
      </c>
      <c r="E25" s="44" t="s">
        <v>49</v>
      </c>
      <c r="F25" s="13"/>
      <c r="G25" s="9"/>
      <c r="H25" s="10">
        <v>10.06</v>
      </c>
      <c r="I25" s="11">
        <v>-0.6</v>
      </c>
      <c r="J25" s="12">
        <v>383</v>
      </c>
      <c r="K25" s="13">
        <v>3.36</v>
      </c>
      <c r="L25" s="9">
        <v>222</v>
      </c>
      <c r="M25" s="10">
        <v>6.71</v>
      </c>
      <c r="N25" s="12">
        <v>395</v>
      </c>
      <c r="O25" s="13"/>
      <c r="P25" s="9"/>
      <c r="Q25" s="10"/>
      <c r="R25" s="12"/>
      <c r="S25" s="13">
        <v>12.98</v>
      </c>
      <c r="T25" s="11">
        <v>-1.6</v>
      </c>
      <c r="U25" s="9">
        <v>333</v>
      </c>
      <c r="V25" s="10"/>
      <c r="W25" s="12"/>
      <c r="X25" s="13"/>
      <c r="Y25" s="9"/>
      <c r="Z25" s="14"/>
      <c r="AA25" s="40"/>
    </row>
    <row r="26" spans="1:27" ht="18" customHeight="1" thickBot="1" x14ac:dyDescent="0.25">
      <c r="A26" s="49" t="s">
        <v>172</v>
      </c>
      <c r="B26" s="45" t="s">
        <v>52</v>
      </c>
      <c r="C26" s="53">
        <v>39227</v>
      </c>
      <c r="D26" s="45" t="s">
        <v>48</v>
      </c>
      <c r="E26" s="46" t="s">
        <v>49</v>
      </c>
      <c r="F26" s="18"/>
      <c r="G26" s="19"/>
      <c r="H26" s="20">
        <v>11.81</v>
      </c>
      <c r="I26" s="21">
        <v>-2.7</v>
      </c>
      <c r="J26" s="22">
        <v>90</v>
      </c>
      <c r="K26" s="18">
        <v>3.11</v>
      </c>
      <c r="L26" s="19">
        <v>167</v>
      </c>
      <c r="M26" s="20">
        <v>5.71</v>
      </c>
      <c r="N26" s="22">
        <v>311</v>
      </c>
      <c r="O26" s="18"/>
      <c r="P26" s="19"/>
      <c r="Q26" s="20"/>
      <c r="R26" s="22"/>
      <c r="S26" s="18">
        <v>14.29</v>
      </c>
      <c r="T26" s="21">
        <v>-0.2</v>
      </c>
      <c r="U26" s="19">
        <v>185</v>
      </c>
      <c r="V26" s="20"/>
      <c r="W26" s="22"/>
      <c r="X26" s="18"/>
      <c r="Y26" s="19"/>
      <c r="Z26" s="23"/>
      <c r="AA26" s="40"/>
    </row>
    <row r="27" spans="1:27" ht="15" customHeight="1" x14ac:dyDescent="0.2">
      <c r="A27" s="35"/>
      <c r="B27" s="35"/>
      <c r="C27" s="36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 ht="15" customHeight="1" x14ac:dyDescent="0.2">
      <c r="A28" s="35"/>
      <c r="B28" s="35"/>
      <c r="C28" s="3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1:27" ht="15" customHeight="1" x14ac:dyDescent="0.2">
      <c r="A29" s="35"/>
      <c r="B29" s="35"/>
      <c r="C29" s="3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1:27" ht="15" customHeight="1" x14ac:dyDescent="0.2">
      <c r="A30" s="35"/>
      <c r="B30" s="35"/>
      <c r="C30" s="3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 ht="15" customHeight="1" x14ac:dyDescent="0.2">
      <c r="A31" s="35"/>
      <c r="B31" s="35"/>
      <c r="C31" s="3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 ht="15" customHeight="1" x14ac:dyDescent="0.2">
      <c r="A32" s="35"/>
      <c r="B32" s="35"/>
      <c r="C32" s="3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5" customHeight="1" thickBot="1" x14ac:dyDescent="0.25">
      <c r="A33" s="35"/>
      <c r="B33" s="75" t="s">
        <v>174</v>
      </c>
      <c r="C33" s="36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5" customHeight="1" x14ac:dyDescent="0.2">
      <c r="A34" s="54"/>
      <c r="B34" s="54"/>
      <c r="C34" s="54"/>
      <c r="D34" s="54"/>
      <c r="E34" s="55"/>
      <c r="F34" s="110" t="s">
        <v>2</v>
      </c>
      <c r="G34" s="111"/>
      <c r="H34" s="110" t="s">
        <v>165</v>
      </c>
      <c r="I34" s="112"/>
      <c r="J34" s="111"/>
      <c r="K34" s="110" t="s">
        <v>3</v>
      </c>
      <c r="L34" s="111"/>
      <c r="M34" s="110" t="s">
        <v>0</v>
      </c>
      <c r="N34" s="111"/>
      <c r="O34" s="110" t="s">
        <v>5</v>
      </c>
      <c r="P34" s="111"/>
      <c r="Q34" s="110" t="s">
        <v>6</v>
      </c>
      <c r="R34" s="112"/>
      <c r="S34" s="111"/>
      <c r="T34" s="110" t="s">
        <v>4</v>
      </c>
      <c r="U34" s="111"/>
      <c r="V34" s="110" t="s">
        <v>7</v>
      </c>
      <c r="W34" s="111"/>
      <c r="X34" s="110" t="s">
        <v>8</v>
      </c>
      <c r="Y34" s="111"/>
      <c r="Z34" s="113" t="s">
        <v>9</v>
      </c>
      <c r="AA34" s="40"/>
    </row>
    <row r="35" spans="1:27" ht="15" customHeight="1" thickBot="1" x14ac:dyDescent="0.25">
      <c r="A35" s="56"/>
      <c r="B35" s="56"/>
      <c r="C35" s="56"/>
      <c r="D35" s="56"/>
      <c r="E35" s="58"/>
      <c r="F35" s="62" t="s">
        <v>169</v>
      </c>
      <c r="G35" s="63" t="s">
        <v>170</v>
      </c>
      <c r="H35" s="62" t="s">
        <v>169</v>
      </c>
      <c r="I35" s="64" t="s">
        <v>171</v>
      </c>
      <c r="J35" s="63" t="s">
        <v>170</v>
      </c>
      <c r="K35" s="62" t="s">
        <v>169</v>
      </c>
      <c r="L35" s="63" t="s">
        <v>170</v>
      </c>
      <c r="M35" s="62" t="s">
        <v>169</v>
      </c>
      <c r="N35" s="63" t="s">
        <v>170</v>
      </c>
      <c r="O35" s="62" t="s">
        <v>169</v>
      </c>
      <c r="P35" s="63" t="s">
        <v>170</v>
      </c>
      <c r="Q35" s="62" t="s">
        <v>169</v>
      </c>
      <c r="R35" s="64" t="s">
        <v>171</v>
      </c>
      <c r="S35" s="63" t="s">
        <v>170</v>
      </c>
      <c r="T35" s="62" t="s">
        <v>169</v>
      </c>
      <c r="U35" s="63" t="s">
        <v>170</v>
      </c>
      <c r="V35" s="62" t="s">
        <v>169</v>
      </c>
      <c r="W35" s="63" t="s">
        <v>170</v>
      </c>
      <c r="X35" s="62" t="s">
        <v>169</v>
      </c>
      <c r="Y35" s="63" t="s">
        <v>170</v>
      </c>
      <c r="Z35" s="115"/>
      <c r="AA35" s="40"/>
    </row>
    <row r="36" spans="1:27" ht="18" customHeight="1" x14ac:dyDescent="0.2">
      <c r="A36" s="4">
        <v>1</v>
      </c>
      <c r="B36" s="65" t="s">
        <v>53</v>
      </c>
      <c r="C36" s="66">
        <v>38593</v>
      </c>
      <c r="D36" s="65" t="s">
        <v>11</v>
      </c>
      <c r="E36" s="67" t="s">
        <v>27</v>
      </c>
      <c r="F36" s="13">
        <v>5.38</v>
      </c>
      <c r="G36" s="9">
        <v>831</v>
      </c>
      <c r="H36" s="10">
        <v>7.97</v>
      </c>
      <c r="I36" s="11">
        <v>0.8</v>
      </c>
      <c r="J36" s="12">
        <v>928</v>
      </c>
      <c r="K36" s="13">
        <v>9.51</v>
      </c>
      <c r="L36" s="9">
        <v>644</v>
      </c>
      <c r="M36" s="10">
        <v>1.65</v>
      </c>
      <c r="N36" s="12">
        <v>867</v>
      </c>
      <c r="O36" s="13">
        <v>36.76</v>
      </c>
      <c r="P36" s="9">
        <v>816</v>
      </c>
      <c r="Q36" s="10">
        <v>9.01</v>
      </c>
      <c r="R36" s="11">
        <v>-1.2</v>
      </c>
      <c r="S36" s="12">
        <v>1007</v>
      </c>
      <c r="T36" s="8">
        <v>2.8</v>
      </c>
      <c r="U36" s="9">
        <v>707</v>
      </c>
      <c r="V36" s="15">
        <v>51</v>
      </c>
      <c r="W36" s="12">
        <v>563</v>
      </c>
      <c r="X36" s="13" t="s">
        <v>54</v>
      </c>
      <c r="Y36" s="9">
        <v>797</v>
      </c>
      <c r="Z36" s="14">
        <v>7160</v>
      </c>
      <c r="AA36" s="40"/>
    </row>
    <row r="37" spans="1:27" ht="18" customHeight="1" x14ac:dyDescent="0.2">
      <c r="A37" s="11">
        <v>2</v>
      </c>
      <c r="B37" s="37" t="s">
        <v>55</v>
      </c>
      <c r="C37" s="60">
        <v>38550</v>
      </c>
      <c r="D37" s="37" t="s">
        <v>17</v>
      </c>
      <c r="E37" s="38" t="s">
        <v>18</v>
      </c>
      <c r="F37" s="13">
        <v>4.43</v>
      </c>
      <c r="G37" s="9">
        <v>511</v>
      </c>
      <c r="H37" s="10">
        <v>8.49</v>
      </c>
      <c r="I37" s="11">
        <v>0.8</v>
      </c>
      <c r="J37" s="12">
        <v>775</v>
      </c>
      <c r="K37" s="13">
        <v>12.12</v>
      </c>
      <c r="L37" s="9">
        <v>892</v>
      </c>
      <c r="M37" s="10">
        <v>1.55</v>
      </c>
      <c r="N37" s="12">
        <v>741</v>
      </c>
      <c r="O37" s="13">
        <v>38.840000000000003</v>
      </c>
      <c r="P37" s="9">
        <v>874</v>
      </c>
      <c r="Q37" s="10">
        <v>10.19</v>
      </c>
      <c r="R37" s="11">
        <v>-1.2</v>
      </c>
      <c r="S37" s="12">
        <v>773</v>
      </c>
      <c r="T37" s="8">
        <v>2.5</v>
      </c>
      <c r="U37" s="9">
        <v>556</v>
      </c>
      <c r="V37" s="15">
        <v>59</v>
      </c>
      <c r="W37" s="12">
        <v>678</v>
      </c>
      <c r="X37" s="13" t="s">
        <v>56</v>
      </c>
      <c r="Y37" s="9">
        <v>425</v>
      </c>
      <c r="Z37" s="14">
        <v>6225</v>
      </c>
      <c r="AA37" s="40"/>
    </row>
    <row r="38" spans="1:27" ht="18" customHeight="1" x14ac:dyDescent="0.2">
      <c r="A38" s="11">
        <v>3</v>
      </c>
      <c r="B38" s="37" t="s">
        <v>57</v>
      </c>
      <c r="C38" s="60">
        <v>38834</v>
      </c>
      <c r="D38" s="37" t="s">
        <v>21</v>
      </c>
      <c r="E38" s="38" t="s">
        <v>22</v>
      </c>
      <c r="F38" s="13">
        <v>4.6100000000000003</v>
      </c>
      <c r="G38" s="9">
        <v>567</v>
      </c>
      <c r="H38" s="10">
        <v>8.4600000000000009</v>
      </c>
      <c r="I38" s="11">
        <v>0.8</v>
      </c>
      <c r="J38" s="12">
        <v>783</v>
      </c>
      <c r="K38" s="13">
        <v>8.83</v>
      </c>
      <c r="L38" s="9">
        <v>582</v>
      </c>
      <c r="M38" s="15">
        <v>1.4</v>
      </c>
      <c r="N38" s="12">
        <v>564</v>
      </c>
      <c r="O38" s="13">
        <v>22.64</v>
      </c>
      <c r="P38" s="9">
        <v>439</v>
      </c>
      <c r="Q38" s="10">
        <v>10.39</v>
      </c>
      <c r="R38" s="11">
        <v>-1.2</v>
      </c>
      <c r="S38" s="12">
        <v>736</v>
      </c>
      <c r="T38" s="8">
        <v>2.2999999999999998</v>
      </c>
      <c r="U38" s="9">
        <v>462</v>
      </c>
      <c r="V38" s="15">
        <v>48</v>
      </c>
      <c r="W38" s="12">
        <v>520</v>
      </c>
      <c r="X38" s="13" t="s">
        <v>58</v>
      </c>
      <c r="Y38" s="9">
        <v>643</v>
      </c>
      <c r="Z38" s="14">
        <v>5296</v>
      </c>
      <c r="AA38" s="40"/>
    </row>
    <row r="39" spans="1:27" ht="18" customHeight="1" x14ac:dyDescent="0.2">
      <c r="A39" s="11">
        <v>4</v>
      </c>
      <c r="B39" s="37" t="s">
        <v>59</v>
      </c>
      <c r="C39" s="60">
        <v>38615</v>
      </c>
      <c r="D39" s="37" t="s">
        <v>11</v>
      </c>
      <c r="E39" s="38" t="s">
        <v>27</v>
      </c>
      <c r="F39" s="13">
        <v>4.41</v>
      </c>
      <c r="G39" s="9">
        <v>505</v>
      </c>
      <c r="H39" s="10">
        <v>9.0299999999999994</v>
      </c>
      <c r="I39" s="11">
        <v>-1.4</v>
      </c>
      <c r="J39" s="12">
        <v>628</v>
      </c>
      <c r="K39" s="13">
        <v>11.62</v>
      </c>
      <c r="L39" s="9">
        <v>844</v>
      </c>
      <c r="M39" s="15">
        <v>1.4</v>
      </c>
      <c r="N39" s="12">
        <v>564</v>
      </c>
      <c r="O39" s="13">
        <v>30.48</v>
      </c>
      <c r="P39" s="9">
        <v>646</v>
      </c>
      <c r="Q39" s="10">
        <v>11.39</v>
      </c>
      <c r="R39" s="11">
        <v>-2.5</v>
      </c>
      <c r="S39" s="12">
        <v>564</v>
      </c>
      <c r="T39" s="8">
        <v>1.6</v>
      </c>
      <c r="U39" s="9">
        <v>181</v>
      </c>
      <c r="V39" s="15">
        <v>47</v>
      </c>
      <c r="W39" s="12">
        <v>506</v>
      </c>
      <c r="X39" s="13" t="s">
        <v>60</v>
      </c>
      <c r="Y39" s="9">
        <v>229</v>
      </c>
      <c r="Z39" s="14">
        <v>4667</v>
      </c>
      <c r="AA39" s="40"/>
    </row>
    <row r="40" spans="1:27" ht="18" customHeight="1" x14ac:dyDescent="0.2">
      <c r="A40" s="11">
        <v>5</v>
      </c>
      <c r="B40" s="37" t="s">
        <v>61</v>
      </c>
      <c r="C40" s="60">
        <v>38840</v>
      </c>
      <c r="D40" s="37" t="s">
        <v>21</v>
      </c>
      <c r="E40" s="38" t="s">
        <v>22</v>
      </c>
      <c r="F40" s="8">
        <v>4</v>
      </c>
      <c r="G40" s="9">
        <v>385</v>
      </c>
      <c r="H40" s="10">
        <v>9.25</v>
      </c>
      <c r="I40" s="11">
        <v>-1.4</v>
      </c>
      <c r="J40" s="12">
        <v>571</v>
      </c>
      <c r="K40" s="13">
        <v>10.08</v>
      </c>
      <c r="L40" s="9">
        <v>697</v>
      </c>
      <c r="M40" s="15">
        <v>1.4</v>
      </c>
      <c r="N40" s="12">
        <v>564</v>
      </c>
      <c r="O40" s="13">
        <v>21.91</v>
      </c>
      <c r="P40" s="9">
        <v>421</v>
      </c>
      <c r="Q40" s="10">
        <v>11.45</v>
      </c>
      <c r="R40" s="11">
        <v>-2.5</v>
      </c>
      <c r="S40" s="12">
        <v>554</v>
      </c>
      <c r="T40" s="8">
        <v>1.8</v>
      </c>
      <c r="U40" s="9">
        <v>253</v>
      </c>
      <c r="V40" s="15">
        <v>58</v>
      </c>
      <c r="W40" s="12">
        <v>663</v>
      </c>
      <c r="X40" s="13" t="s">
        <v>62</v>
      </c>
      <c r="Y40" s="9">
        <v>330</v>
      </c>
      <c r="Z40" s="14">
        <v>4438</v>
      </c>
      <c r="AA40" s="40"/>
    </row>
    <row r="41" spans="1:27" ht="18" customHeight="1" x14ac:dyDescent="0.2">
      <c r="A41" s="11">
        <v>6</v>
      </c>
      <c r="B41" s="37" t="s">
        <v>63</v>
      </c>
      <c r="C41" s="60">
        <v>38957</v>
      </c>
      <c r="D41" s="37" t="s">
        <v>42</v>
      </c>
      <c r="E41" s="38" t="s">
        <v>43</v>
      </c>
      <c r="F41" s="13">
        <v>3.91</v>
      </c>
      <c r="G41" s="9">
        <v>360</v>
      </c>
      <c r="H41" s="10">
        <v>9.18</v>
      </c>
      <c r="I41" s="11">
        <v>-1.6</v>
      </c>
      <c r="J41" s="12">
        <v>589</v>
      </c>
      <c r="K41" s="13">
        <v>9.23</v>
      </c>
      <c r="L41" s="9">
        <v>619</v>
      </c>
      <c r="M41" s="10">
        <v>1.25</v>
      </c>
      <c r="N41" s="12">
        <v>406</v>
      </c>
      <c r="O41" s="13">
        <v>20.63</v>
      </c>
      <c r="P41" s="9">
        <v>388</v>
      </c>
      <c r="Q41" s="10">
        <v>12.58</v>
      </c>
      <c r="R41" s="11">
        <v>0.9</v>
      </c>
      <c r="S41" s="12">
        <v>386</v>
      </c>
      <c r="T41" s="8">
        <v>2.1</v>
      </c>
      <c r="U41" s="9">
        <v>374</v>
      </c>
      <c r="V41" s="15">
        <v>38.5</v>
      </c>
      <c r="W41" s="12">
        <v>387</v>
      </c>
      <c r="X41" s="13" t="s">
        <v>64</v>
      </c>
      <c r="Y41" s="9">
        <v>317</v>
      </c>
      <c r="Z41" s="14">
        <v>3826</v>
      </c>
      <c r="AA41" s="40"/>
    </row>
    <row r="42" spans="1:27" ht="18" customHeight="1" x14ac:dyDescent="0.2">
      <c r="A42" s="11">
        <v>7</v>
      </c>
      <c r="B42" s="37" t="s">
        <v>65</v>
      </c>
      <c r="C42" s="60">
        <v>38777</v>
      </c>
      <c r="D42" s="37" t="s">
        <v>11</v>
      </c>
      <c r="E42" s="38" t="s">
        <v>27</v>
      </c>
      <c r="F42" s="13">
        <v>3.96</v>
      </c>
      <c r="G42" s="9">
        <v>374</v>
      </c>
      <c r="H42" s="10">
        <v>9.2899999999999991</v>
      </c>
      <c r="I42" s="11">
        <v>0.8</v>
      </c>
      <c r="J42" s="12">
        <v>561</v>
      </c>
      <c r="K42" s="8">
        <v>6.8</v>
      </c>
      <c r="L42" s="9">
        <v>403</v>
      </c>
      <c r="M42" s="15">
        <v>1.2</v>
      </c>
      <c r="N42" s="12">
        <v>357</v>
      </c>
      <c r="O42" s="13">
        <v>18.940000000000001</v>
      </c>
      <c r="P42" s="9">
        <v>345</v>
      </c>
      <c r="Q42" s="10">
        <v>12.01</v>
      </c>
      <c r="R42" s="11">
        <v>-1.2</v>
      </c>
      <c r="S42" s="12">
        <v>467</v>
      </c>
      <c r="T42" s="8">
        <v>2</v>
      </c>
      <c r="U42" s="9">
        <v>332</v>
      </c>
      <c r="V42" s="15">
        <v>45</v>
      </c>
      <c r="W42" s="12">
        <v>478</v>
      </c>
      <c r="X42" s="13" t="s">
        <v>66</v>
      </c>
      <c r="Y42" s="9">
        <v>455</v>
      </c>
      <c r="Z42" s="14">
        <v>3772</v>
      </c>
      <c r="AA42" s="40"/>
    </row>
    <row r="43" spans="1:27" ht="18" customHeight="1" x14ac:dyDescent="0.2">
      <c r="A43" s="11">
        <v>8</v>
      </c>
      <c r="B43" s="37" t="s">
        <v>67</v>
      </c>
      <c r="C43" s="60">
        <v>38785</v>
      </c>
      <c r="D43" s="37" t="s">
        <v>11</v>
      </c>
      <c r="E43" s="38" t="s">
        <v>39</v>
      </c>
      <c r="F43" s="13">
        <v>4.32</v>
      </c>
      <c r="G43" s="9">
        <v>477</v>
      </c>
      <c r="H43" s="10">
        <v>9.42</v>
      </c>
      <c r="I43" s="11">
        <v>-1.4</v>
      </c>
      <c r="J43" s="12">
        <v>529</v>
      </c>
      <c r="K43" s="13">
        <v>7.25</v>
      </c>
      <c r="L43" s="9">
        <v>442</v>
      </c>
      <c r="M43" s="15">
        <v>1.4</v>
      </c>
      <c r="N43" s="12">
        <v>564</v>
      </c>
      <c r="O43" s="13">
        <v>20.239999999999998</v>
      </c>
      <c r="P43" s="9">
        <v>378</v>
      </c>
      <c r="Q43" s="10">
        <v>13.06</v>
      </c>
      <c r="R43" s="11">
        <v>-2.5</v>
      </c>
      <c r="S43" s="12">
        <v>323</v>
      </c>
      <c r="T43" s="13" t="s">
        <v>68</v>
      </c>
      <c r="U43" s="9">
        <v>0</v>
      </c>
      <c r="V43" s="15">
        <v>37</v>
      </c>
      <c r="W43" s="12">
        <v>366</v>
      </c>
      <c r="X43" s="13" t="s">
        <v>69</v>
      </c>
      <c r="Y43" s="9">
        <v>296</v>
      </c>
      <c r="Z43" s="14">
        <v>3375</v>
      </c>
      <c r="AA43" s="40"/>
    </row>
    <row r="44" spans="1:27" ht="18" customHeight="1" x14ac:dyDescent="0.2">
      <c r="A44" s="11">
        <v>9</v>
      </c>
      <c r="B44" s="37" t="s">
        <v>70</v>
      </c>
      <c r="C44" s="60">
        <v>38967</v>
      </c>
      <c r="D44" s="37" t="s">
        <v>11</v>
      </c>
      <c r="E44" s="38" t="s">
        <v>27</v>
      </c>
      <c r="F44" s="13">
        <v>3.69</v>
      </c>
      <c r="G44" s="9">
        <v>302</v>
      </c>
      <c r="H44" s="10">
        <v>9.27</v>
      </c>
      <c r="I44" s="11">
        <v>-1.4</v>
      </c>
      <c r="J44" s="12">
        <v>566</v>
      </c>
      <c r="K44" s="13">
        <v>6.25</v>
      </c>
      <c r="L44" s="9">
        <v>356</v>
      </c>
      <c r="M44" s="10">
        <v>1.1499999999999999</v>
      </c>
      <c r="N44" s="12">
        <v>311</v>
      </c>
      <c r="O44" s="13">
        <v>18.940000000000001</v>
      </c>
      <c r="P44" s="9">
        <v>345</v>
      </c>
      <c r="Q44" s="10">
        <v>12.95</v>
      </c>
      <c r="R44" s="11">
        <v>-2.5</v>
      </c>
      <c r="S44" s="12">
        <v>337</v>
      </c>
      <c r="T44" s="8">
        <v>1.8</v>
      </c>
      <c r="U44" s="9">
        <v>253</v>
      </c>
      <c r="V44" s="15">
        <v>35</v>
      </c>
      <c r="W44" s="12">
        <v>338</v>
      </c>
      <c r="X44" s="13" t="s">
        <v>71</v>
      </c>
      <c r="Y44" s="9">
        <v>244</v>
      </c>
      <c r="Z44" s="14">
        <v>3052</v>
      </c>
      <c r="AA44" s="40"/>
    </row>
    <row r="45" spans="1:27" ht="18" customHeight="1" x14ac:dyDescent="0.2">
      <c r="A45" s="11" t="s">
        <v>172</v>
      </c>
      <c r="B45" s="37" t="s">
        <v>72</v>
      </c>
      <c r="C45" s="60">
        <v>38526</v>
      </c>
      <c r="D45" s="37" t="s">
        <v>73</v>
      </c>
      <c r="E45" s="38" t="s">
        <v>36</v>
      </c>
      <c r="F45" s="8">
        <v>3.4</v>
      </c>
      <c r="G45" s="9">
        <v>231</v>
      </c>
      <c r="H45" s="10">
        <v>11.04</v>
      </c>
      <c r="I45" s="11">
        <v>-1.6</v>
      </c>
      <c r="J45" s="12">
        <v>198</v>
      </c>
      <c r="K45" s="13">
        <v>7.27</v>
      </c>
      <c r="L45" s="9">
        <v>443</v>
      </c>
      <c r="M45" s="10" t="s">
        <v>74</v>
      </c>
      <c r="N45" s="12">
        <v>0</v>
      </c>
      <c r="O45" s="13">
        <v>18.55</v>
      </c>
      <c r="P45" s="9">
        <v>336</v>
      </c>
      <c r="Q45" s="10">
        <v>13.84</v>
      </c>
      <c r="R45" s="11">
        <v>0.9</v>
      </c>
      <c r="S45" s="12">
        <v>231</v>
      </c>
      <c r="T45" s="8">
        <v>2</v>
      </c>
      <c r="U45" s="9">
        <v>332</v>
      </c>
      <c r="V45" s="15">
        <v>40.5</v>
      </c>
      <c r="W45" s="12">
        <v>415</v>
      </c>
      <c r="X45" s="13"/>
      <c r="Y45" s="9"/>
      <c r="Z45" s="14"/>
      <c r="AA45" s="40"/>
    </row>
    <row r="46" spans="1:27" ht="18" customHeight="1" x14ac:dyDescent="0.2">
      <c r="A46" s="11" t="s">
        <v>172</v>
      </c>
      <c r="B46" s="37" t="s">
        <v>75</v>
      </c>
      <c r="C46" s="60">
        <v>38532</v>
      </c>
      <c r="D46" s="37" t="s">
        <v>73</v>
      </c>
      <c r="E46" s="38" t="s">
        <v>36</v>
      </c>
      <c r="F46" s="8">
        <v>3.7</v>
      </c>
      <c r="G46" s="9">
        <v>304</v>
      </c>
      <c r="H46" s="10">
        <v>10</v>
      </c>
      <c r="I46" s="11">
        <v>-1.6</v>
      </c>
      <c r="J46" s="12">
        <v>396</v>
      </c>
      <c r="K46" s="13">
        <v>10.17</v>
      </c>
      <c r="L46" s="9">
        <v>706</v>
      </c>
      <c r="M46" s="15">
        <v>1.2</v>
      </c>
      <c r="N46" s="12">
        <v>357</v>
      </c>
      <c r="O46" s="13"/>
      <c r="P46" s="9"/>
      <c r="Q46" s="10">
        <v>14.3</v>
      </c>
      <c r="R46" s="11">
        <v>0.9</v>
      </c>
      <c r="S46" s="12">
        <v>184</v>
      </c>
      <c r="T46" s="13"/>
      <c r="U46" s="9"/>
      <c r="V46" s="10"/>
      <c r="W46" s="12"/>
      <c r="X46" s="13"/>
      <c r="Y46" s="9"/>
      <c r="Z46" s="14"/>
      <c r="AA46" s="40"/>
    </row>
    <row r="47" spans="1:27" ht="18" customHeight="1" x14ac:dyDescent="0.2">
      <c r="A47" s="11" t="s">
        <v>172</v>
      </c>
      <c r="B47" s="37" t="s">
        <v>76</v>
      </c>
      <c r="C47" s="60">
        <v>38772</v>
      </c>
      <c r="D47" s="37" t="s">
        <v>48</v>
      </c>
      <c r="E47" s="38" t="s">
        <v>49</v>
      </c>
      <c r="F47" s="13">
        <v>4.7699999999999996</v>
      </c>
      <c r="G47" s="9">
        <v>619</v>
      </c>
      <c r="H47" s="10">
        <v>8.42</v>
      </c>
      <c r="I47" s="11">
        <v>-1.6</v>
      </c>
      <c r="J47" s="12">
        <v>795</v>
      </c>
      <c r="K47" s="13"/>
      <c r="L47" s="9"/>
      <c r="M47" s="10"/>
      <c r="N47" s="12"/>
      <c r="O47" s="13"/>
      <c r="P47" s="9"/>
      <c r="Q47" s="10"/>
      <c r="R47" s="11"/>
      <c r="S47" s="12"/>
      <c r="T47" s="13"/>
      <c r="U47" s="9"/>
      <c r="V47" s="10"/>
      <c r="W47" s="12"/>
      <c r="X47" s="13"/>
      <c r="Y47" s="9"/>
      <c r="Z47" s="14"/>
      <c r="AA47" s="40"/>
    </row>
    <row r="56" spans="1:21" ht="15" customHeight="1" thickBot="1" x14ac:dyDescent="0.25">
      <c r="B56" s="76" t="s">
        <v>175</v>
      </c>
    </row>
    <row r="57" spans="1:21" ht="15" customHeight="1" x14ac:dyDescent="0.2">
      <c r="A57" s="54"/>
      <c r="B57" s="54"/>
      <c r="C57" s="54"/>
      <c r="D57" s="54"/>
      <c r="E57" s="55"/>
      <c r="F57" s="110" t="s">
        <v>1</v>
      </c>
      <c r="G57" s="112"/>
      <c r="H57" s="111"/>
      <c r="I57" s="110" t="s">
        <v>0</v>
      </c>
      <c r="J57" s="111"/>
      <c r="K57" s="110" t="s">
        <v>7</v>
      </c>
      <c r="L57" s="111"/>
      <c r="M57" s="110" t="s">
        <v>2</v>
      </c>
      <c r="N57" s="111"/>
      <c r="O57" s="110" t="s">
        <v>6</v>
      </c>
      <c r="P57" s="112"/>
      <c r="Q57" s="111"/>
      <c r="R57" s="110" t="s">
        <v>121</v>
      </c>
      <c r="S57" s="111"/>
      <c r="T57" s="74" t="s">
        <v>9</v>
      </c>
      <c r="U57" s="40"/>
    </row>
    <row r="58" spans="1:21" ht="15" customHeight="1" thickBot="1" x14ac:dyDescent="0.25">
      <c r="A58" s="56"/>
      <c r="B58" s="56"/>
      <c r="C58" s="56"/>
      <c r="D58" s="56"/>
      <c r="E58" s="58"/>
      <c r="F58" s="62" t="s">
        <v>169</v>
      </c>
      <c r="G58" s="64" t="s">
        <v>171</v>
      </c>
      <c r="H58" s="63" t="s">
        <v>170</v>
      </c>
      <c r="I58" s="62" t="s">
        <v>169</v>
      </c>
      <c r="J58" s="63" t="s">
        <v>170</v>
      </c>
      <c r="K58" s="62" t="s">
        <v>169</v>
      </c>
      <c r="L58" s="63" t="s">
        <v>170</v>
      </c>
      <c r="M58" s="62" t="s">
        <v>169</v>
      </c>
      <c r="N58" s="63" t="s">
        <v>170</v>
      </c>
      <c r="O58" s="62" t="s">
        <v>169</v>
      </c>
      <c r="P58" s="64" t="s">
        <v>171</v>
      </c>
      <c r="Q58" s="63" t="s">
        <v>170</v>
      </c>
      <c r="R58" s="62" t="s">
        <v>169</v>
      </c>
      <c r="S58" s="63" t="s">
        <v>170</v>
      </c>
      <c r="T58" s="73"/>
      <c r="U58" s="40"/>
    </row>
    <row r="59" spans="1:21" ht="18" customHeight="1" x14ac:dyDescent="0.2">
      <c r="A59" s="72">
        <v>1</v>
      </c>
      <c r="B59" s="68" t="s">
        <v>77</v>
      </c>
      <c r="C59" s="69">
        <v>39189</v>
      </c>
      <c r="D59" s="68" t="s">
        <v>11</v>
      </c>
      <c r="E59" s="68" t="s">
        <v>27</v>
      </c>
      <c r="F59" s="3">
        <v>8.82</v>
      </c>
      <c r="G59" s="4">
        <v>-1.1000000000000001</v>
      </c>
      <c r="H59" s="5">
        <v>837</v>
      </c>
      <c r="I59" s="1">
        <v>1.4</v>
      </c>
      <c r="J59" s="2">
        <v>743</v>
      </c>
      <c r="K59" s="17">
        <v>50</v>
      </c>
      <c r="L59" s="5">
        <v>791</v>
      </c>
      <c r="M59" s="6">
        <v>4.66</v>
      </c>
      <c r="N59" s="2">
        <v>787</v>
      </c>
      <c r="O59" s="3">
        <v>9.6300000000000008</v>
      </c>
      <c r="P59" s="4">
        <v>0.8</v>
      </c>
      <c r="Q59" s="5">
        <v>1002</v>
      </c>
      <c r="R59" s="6" t="s">
        <v>78</v>
      </c>
      <c r="S59" s="2">
        <v>827</v>
      </c>
      <c r="T59" s="7">
        <v>4987</v>
      </c>
      <c r="U59" s="40"/>
    </row>
    <row r="60" spans="1:21" ht="18" customHeight="1" x14ac:dyDescent="0.2">
      <c r="A60" s="48">
        <v>2</v>
      </c>
      <c r="B60" s="43" t="s">
        <v>79</v>
      </c>
      <c r="C60" s="52">
        <v>39089</v>
      </c>
      <c r="D60" s="43" t="s">
        <v>17</v>
      </c>
      <c r="E60" s="43" t="s">
        <v>18</v>
      </c>
      <c r="F60" s="10">
        <v>9.01</v>
      </c>
      <c r="G60" s="11">
        <v>-1.1000000000000001</v>
      </c>
      <c r="H60" s="12">
        <v>786</v>
      </c>
      <c r="I60" s="8">
        <v>1.4</v>
      </c>
      <c r="J60" s="9">
        <v>743</v>
      </c>
      <c r="K60" s="15">
        <v>31</v>
      </c>
      <c r="L60" s="12">
        <v>435</v>
      </c>
      <c r="M60" s="13">
        <v>4.28</v>
      </c>
      <c r="N60" s="9">
        <v>645</v>
      </c>
      <c r="O60" s="10">
        <v>10.34</v>
      </c>
      <c r="P60" s="11">
        <v>0.8</v>
      </c>
      <c r="Q60" s="12">
        <v>851</v>
      </c>
      <c r="R60" s="13" t="s">
        <v>80</v>
      </c>
      <c r="S60" s="9">
        <v>733</v>
      </c>
      <c r="T60" s="14">
        <v>4193</v>
      </c>
      <c r="U60" s="40"/>
    </row>
    <row r="61" spans="1:21" ht="18" customHeight="1" x14ac:dyDescent="0.2">
      <c r="A61" s="48">
        <v>3</v>
      </c>
      <c r="B61" s="43" t="s">
        <v>81</v>
      </c>
      <c r="C61" s="52">
        <v>39191</v>
      </c>
      <c r="D61" s="43" t="s">
        <v>29</v>
      </c>
      <c r="E61" s="43" t="s">
        <v>82</v>
      </c>
      <c r="F61" s="10">
        <v>8.67</v>
      </c>
      <c r="G61" s="11">
        <v>-1.1000000000000001</v>
      </c>
      <c r="H61" s="12">
        <v>878</v>
      </c>
      <c r="I61" s="8">
        <v>1.4</v>
      </c>
      <c r="J61" s="9">
        <v>743</v>
      </c>
      <c r="K61" s="15">
        <v>35</v>
      </c>
      <c r="L61" s="12">
        <v>509</v>
      </c>
      <c r="M61" s="13">
        <v>4.43</v>
      </c>
      <c r="N61" s="9">
        <v>700</v>
      </c>
      <c r="O61" s="10">
        <v>10.75</v>
      </c>
      <c r="P61" s="11">
        <v>0.8</v>
      </c>
      <c r="Q61" s="12">
        <v>768</v>
      </c>
      <c r="R61" s="13" t="s">
        <v>83</v>
      </c>
      <c r="S61" s="9">
        <v>514</v>
      </c>
      <c r="T61" s="14">
        <v>4112</v>
      </c>
      <c r="U61" s="40"/>
    </row>
    <row r="62" spans="1:21" ht="18" customHeight="1" x14ac:dyDescent="0.2">
      <c r="A62" s="48">
        <v>4</v>
      </c>
      <c r="B62" s="43" t="s">
        <v>89</v>
      </c>
      <c r="C62" s="52">
        <v>39427</v>
      </c>
      <c r="D62" s="43" t="s">
        <v>90</v>
      </c>
      <c r="E62" s="43" t="s">
        <v>91</v>
      </c>
      <c r="F62" s="10">
        <v>9.43</v>
      </c>
      <c r="G62" s="11">
        <v>-1.6</v>
      </c>
      <c r="H62" s="12">
        <v>678</v>
      </c>
      <c r="I62" s="8">
        <v>1.35</v>
      </c>
      <c r="J62" s="9">
        <v>682</v>
      </c>
      <c r="K62" s="15">
        <v>38</v>
      </c>
      <c r="L62" s="12">
        <v>565</v>
      </c>
      <c r="M62" s="13">
        <v>4.25</v>
      </c>
      <c r="N62" s="9">
        <v>634</v>
      </c>
      <c r="O62" s="10">
        <v>11.13</v>
      </c>
      <c r="P62" s="11">
        <v>0.5</v>
      </c>
      <c r="Q62" s="12">
        <v>696</v>
      </c>
      <c r="R62" s="13" t="s">
        <v>176</v>
      </c>
      <c r="S62" s="9">
        <v>735</v>
      </c>
      <c r="T62" s="14">
        <v>3990</v>
      </c>
      <c r="U62" s="40"/>
    </row>
    <row r="63" spans="1:21" ht="18" customHeight="1" x14ac:dyDescent="0.2">
      <c r="A63" s="48">
        <v>5</v>
      </c>
      <c r="B63" s="43" t="s">
        <v>92</v>
      </c>
      <c r="C63" s="52">
        <v>39264</v>
      </c>
      <c r="D63" s="43" t="s">
        <v>11</v>
      </c>
      <c r="E63" s="43" t="s">
        <v>27</v>
      </c>
      <c r="F63" s="10">
        <v>9.68</v>
      </c>
      <c r="G63" s="11">
        <v>-1.6</v>
      </c>
      <c r="H63" s="12">
        <v>617</v>
      </c>
      <c r="I63" s="8">
        <v>1.2</v>
      </c>
      <c r="J63" s="9">
        <v>508</v>
      </c>
      <c r="K63" s="15">
        <v>38</v>
      </c>
      <c r="L63" s="12">
        <v>565</v>
      </c>
      <c r="M63" s="13">
        <v>3.82</v>
      </c>
      <c r="N63" s="9">
        <v>485</v>
      </c>
      <c r="O63" s="10">
        <v>11.37</v>
      </c>
      <c r="P63" s="11">
        <v>0.5</v>
      </c>
      <c r="Q63" s="12">
        <v>651</v>
      </c>
      <c r="R63" s="13" t="s">
        <v>93</v>
      </c>
      <c r="S63" s="9">
        <v>641</v>
      </c>
      <c r="T63" s="14">
        <v>3467</v>
      </c>
      <c r="U63" s="40"/>
    </row>
    <row r="64" spans="1:21" ht="18" customHeight="1" x14ac:dyDescent="0.2">
      <c r="A64" s="48">
        <v>6</v>
      </c>
      <c r="B64" s="43" t="s">
        <v>94</v>
      </c>
      <c r="C64" s="52">
        <v>39113</v>
      </c>
      <c r="D64" s="43" t="s">
        <v>29</v>
      </c>
      <c r="E64" s="43" t="s">
        <v>46</v>
      </c>
      <c r="F64" s="15">
        <v>9.5</v>
      </c>
      <c r="G64" s="11">
        <v>-0.8</v>
      </c>
      <c r="H64" s="12">
        <v>661</v>
      </c>
      <c r="I64" s="8">
        <v>1.3</v>
      </c>
      <c r="J64" s="9">
        <v>623</v>
      </c>
      <c r="K64" s="15">
        <v>25.5</v>
      </c>
      <c r="L64" s="12">
        <v>335</v>
      </c>
      <c r="M64" s="8">
        <v>4.0999999999999996</v>
      </c>
      <c r="N64" s="9">
        <v>581</v>
      </c>
      <c r="O64" s="10">
        <v>11.29</v>
      </c>
      <c r="P64" s="11">
        <v>-2.8</v>
      </c>
      <c r="Q64" s="12">
        <v>666</v>
      </c>
      <c r="R64" s="13" t="s">
        <v>95</v>
      </c>
      <c r="S64" s="9">
        <v>428</v>
      </c>
      <c r="T64" s="14">
        <v>3294</v>
      </c>
      <c r="U64" s="40"/>
    </row>
    <row r="65" spans="1:21" ht="18" customHeight="1" x14ac:dyDescent="0.2">
      <c r="A65" s="48">
        <v>7</v>
      </c>
      <c r="B65" s="43" t="s">
        <v>96</v>
      </c>
      <c r="C65" s="52">
        <v>39200</v>
      </c>
      <c r="D65" s="43" t="s">
        <v>29</v>
      </c>
      <c r="E65" s="43" t="s">
        <v>82</v>
      </c>
      <c r="F65" s="10">
        <v>9.41</v>
      </c>
      <c r="G65" s="11">
        <v>-1.1000000000000001</v>
      </c>
      <c r="H65" s="12">
        <v>683</v>
      </c>
      <c r="I65" s="8">
        <v>1.2</v>
      </c>
      <c r="J65" s="9">
        <v>508</v>
      </c>
      <c r="K65" s="15">
        <v>29.5</v>
      </c>
      <c r="L65" s="12">
        <v>407</v>
      </c>
      <c r="M65" s="13">
        <v>3.88</v>
      </c>
      <c r="N65" s="9">
        <v>505</v>
      </c>
      <c r="O65" s="10">
        <v>11.07</v>
      </c>
      <c r="P65" s="11">
        <v>0.8</v>
      </c>
      <c r="Q65" s="12">
        <v>707</v>
      </c>
      <c r="R65" s="13" t="s">
        <v>97</v>
      </c>
      <c r="S65" s="9">
        <v>416</v>
      </c>
      <c r="T65" s="14">
        <v>3226</v>
      </c>
      <c r="U65" s="40"/>
    </row>
    <row r="66" spans="1:21" ht="18" customHeight="1" x14ac:dyDescent="0.2">
      <c r="A66" s="48">
        <v>8</v>
      </c>
      <c r="B66" s="43" t="s">
        <v>98</v>
      </c>
      <c r="C66" s="52">
        <v>39433</v>
      </c>
      <c r="D66" s="43" t="s">
        <v>21</v>
      </c>
      <c r="E66" s="43" t="s">
        <v>22</v>
      </c>
      <c r="F66" s="10">
        <v>9.98</v>
      </c>
      <c r="G66" s="11">
        <v>-0.6</v>
      </c>
      <c r="H66" s="12">
        <v>547</v>
      </c>
      <c r="I66" s="8">
        <v>1.1000000000000001</v>
      </c>
      <c r="J66" s="9">
        <v>400</v>
      </c>
      <c r="K66" s="15">
        <v>30</v>
      </c>
      <c r="L66" s="12">
        <v>417</v>
      </c>
      <c r="M66" s="13">
        <v>3.68</v>
      </c>
      <c r="N66" s="9">
        <v>440</v>
      </c>
      <c r="O66" s="10">
        <v>12.19</v>
      </c>
      <c r="P66" s="11">
        <v>-0.4</v>
      </c>
      <c r="Q66" s="12">
        <v>510</v>
      </c>
      <c r="R66" s="13" t="s">
        <v>99</v>
      </c>
      <c r="S66" s="9">
        <v>623</v>
      </c>
      <c r="T66" s="14">
        <v>2937</v>
      </c>
      <c r="U66" s="40"/>
    </row>
    <row r="67" spans="1:21" ht="18" customHeight="1" x14ac:dyDescent="0.2">
      <c r="A67" s="48">
        <v>9</v>
      </c>
      <c r="B67" s="43" t="s">
        <v>100</v>
      </c>
      <c r="C67" s="52">
        <v>39352</v>
      </c>
      <c r="D67" s="43" t="s">
        <v>29</v>
      </c>
      <c r="E67" s="43" t="s">
        <v>82</v>
      </c>
      <c r="F67" s="10">
        <v>10.14</v>
      </c>
      <c r="G67" s="11">
        <v>-1.5</v>
      </c>
      <c r="H67" s="12">
        <v>511</v>
      </c>
      <c r="I67" s="8">
        <v>1.2</v>
      </c>
      <c r="J67" s="9">
        <v>508</v>
      </c>
      <c r="K67" s="15">
        <v>26</v>
      </c>
      <c r="L67" s="12">
        <v>344</v>
      </c>
      <c r="M67" s="13">
        <v>3.65</v>
      </c>
      <c r="N67" s="9">
        <v>430</v>
      </c>
      <c r="O67" s="15">
        <v>11.9</v>
      </c>
      <c r="P67" s="11">
        <v>-0.7</v>
      </c>
      <c r="Q67" s="12">
        <v>558</v>
      </c>
      <c r="R67" s="13" t="s">
        <v>101</v>
      </c>
      <c r="S67" s="9">
        <v>498</v>
      </c>
      <c r="T67" s="14">
        <v>2849</v>
      </c>
      <c r="U67" s="40"/>
    </row>
    <row r="68" spans="1:21" ht="18" customHeight="1" x14ac:dyDescent="0.2">
      <c r="A68" s="48">
        <v>10</v>
      </c>
      <c r="B68" s="43" t="s">
        <v>102</v>
      </c>
      <c r="C68" s="52">
        <v>39132</v>
      </c>
      <c r="D68" s="43" t="s">
        <v>11</v>
      </c>
      <c r="E68" s="43" t="s">
        <v>12</v>
      </c>
      <c r="F68" s="10">
        <v>9.93</v>
      </c>
      <c r="G68" s="11">
        <v>-0.8</v>
      </c>
      <c r="H68" s="12">
        <v>558</v>
      </c>
      <c r="I68" s="8">
        <v>1.25</v>
      </c>
      <c r="J68" s="9">
        <v>564</v>
      </c>
      <c r="K68" s="15">
        <v>30</v>
      </c>
      <c r="L68" s="12">
        <v>417</v>
      </c>
      <c r="M68" s="13">
        <v>3.58</v>
      </c>
      <c r="N68" s="9">
        <v>408</v>
      </c>
      <c r="O68" s="10">
        <v>11.97</v>
      </c>
      <c r="P68" s="11">
        <v>-2.8</v>
      </c>
      <c r="Q68" s="12">
        <v>546</v>
      </c>
      <c r="R68" s="13" t="s">
        <v>103</v>
      </c>
      <c r="S68" s="9">
        <v>293</v>
      </c>
      <c r="T68" s="14">
        <v>2786</v>
      </c>
      <c r="U68" s="40"/>
    </row>
    <row r="69" spans="1:21" ht="18" customHeight="1" x14ac:dyDescent="0.2">
      <c r="A69" s="48">
        <v>11</v>
      </c>
      <c r="B69" s="43" t="s">
        <v>104</v>
      </c>
      <c r="C69" s="48">
        <v>2007</v>
      </c>
      <c r="D69" s="43" t="s">
        <v>11</v>
      </c>
      <c r="E69" s="43" t="s">
        <v>27</v>
      </c>
      <c r="F69" s="10">
        <v>9.7899999999999991</v>
      </c>
      <c r="G69" s="11">
        <v>-1.4</v>
      </c>
      <c r="H69" s="12">
        <v>591</v>
      </c>
      <c r="I69" s="8">
        <v>1.25</v>
      </c>
      <c r="J69" s="9">
        <v>564</v>
      </c>
      <c r="K69" s="15">
        <v>18</v>
      </c>
      <c r="L69" s="12">
        <v>200</v>
      </c>
      <c r="M69" s="13">
        <v>3.47</v>
      </c>
      <c r="N69" s="9">
        <v>374</v>
      </c>
      <c r="O69" s="10">
        <v>11.34</v>
      </c>
      <c r="P69" s="16">
        <v>0</v>
      </c>
      <c r="Q69" s="12">
        <v>657</v>
      </c>
      <c r="R69" s="13" t="s">
        <v>105</v>
      </c>
      <c r="S69" s="9">
        <v>396</v>
      </c>
      <c r="T69" s="14">
        <v>2782</v>
      </c>
      <c r="U69" s="40"/>
    </row>
    <row r="70" spans="1:21" ht="18" customHeight="1" x14ac:dyDescent="0.2">
      <c r="A70" s="48">
        <v>12</v>
      </c>
      <c r="B70" s="43" t="s">
        <v>106</v>
      </c>
      <c r="C70" s="52">
        <v>39731</v>
      </c>
      <c r="D70" s="43" t="s">
        <v>42</v>
      </c>
      <c r="E70" s="43" t="s">
        <v>43</v>
      </c>
      <c r="F70" s="10">
        <v>10.15</v>
      </c>
      <c r="G70" s="11">
        <v>-1.4</v>
      </c>
      <c r="H70" s="12">
        <v>509</v>
      </c>
      <c r="I70" s="8">
        <v>1.2</v>
      </c>
      <c r="J70" s="9">
        <v>508</v>
      </c>
      <c r="K70" s="15">
        <v>35</v>
      </c>
      <c r="L70" s="12">
        <v>509</v>
      </c>
      <c r="M70" s="13">
        <v>3.87</v>
      </c>
      <c r="N70" s="9">
        <v>502</v>
      </c>
      <c r="O70" s="10">
        <v>12.89</v>
      </c>
      <c r="P70" s="16">
        <v>0</v>
      </c>
      <c r="Q70" s="12">
        <v>402</v>
      </c>
      <c r="R70" s="13" t="s">
        <v>107</v>
      </c>
      <c r="S70" s="9">
        <v>346</v>
      </c>
      <c r="T70" s="14">
        <v>2776</v>
      </c>
      <c r="U70" s="40"/>
    </row>
    <row r="71" spans="1:21" ht="18" customHeight="1" x14ac:dyDescent="0.2">
      <c r="A71" s="48">
        <v>13</v>
      </c>
      <c r="B71" s="43" t="s">
        <v>108</v>
      </c>
      <c r="C71" s="52">
        <v>39252</v>
      </c>
      <c r="D71" s="43" t="s">
        <v>21</v>
      </c>
      <c r="E71" s="43" t="s">
        <v>36</v>
      </c>
      <c r="F71" s="10">
        <v>9.8800000000000008</v>
      </c>
      <c r="G71" s="11">
        <v>-1.6</v>
      </c>
      <c r="H71" s="12">
        <v>570</v>
      </c>
      <c r="I71" s="8">
        <v>1.2</v>
      </c>
      <c r="J71" s="9">
        <v>508</v>
      </c>
      <c r="K71" s="15">
        <v>23</v>
      </c>
      <c r="L71" s="12">
        <v>289</v>
      </c>
      <c r="M71" s="13">
        <v>3.55</v>
      </c>
      <c r="N71" s="9">
        <v>399</v>
      </c>
      <c r="O71" s="15">
        <v>12.2</v>
      </c>
      <c r="P71" s="11">
        <v>0.5</v>
      </c>
      <c r="Q71" s="12">
        <v>508</v>
      </c>
      <c r="R71" s="13" t="s">
        <v>109</v>
      </c>
      <c r="S71" s="9">
        <v>445</v>
      </c>
      <c r="T71" s="14">
        <v>2719</v>
      </c>
      <c r="U71" s="40"/>
    </row>
    <row r="72" spans="1:21" ht="18" customHeight="1" x14ac:dyDescent="0.2">
      <c r="A72" s="48">
        <v>14</v>
      </c>
      <c r="B72" s="43" t="s">
        <v>110</v>
      </c>
      <c r="C72" s="52">
        <v>39624</v>
      </c>
      <c r="D72" s="43" t="s">
        <v>29</v>
      </c>
      <c r="E72" s="43" t="s">
        <v>46</v>
      </c>
      <c r="F72" s="15">
        <v>10.1</v>
      </c>
      <c r="G72" s="11">
        <v>-1.4</v>
      </c>
      <c r="H72" s="12">
        <v>520</v>
      </c>
      <c r="I72" s="8">
        <v>1.2</v>
      </c>
      <c r="J72" s="9">
        <v>508</v>
      </c>
      <c r="K72" s="15">
        <v>16</v>
      </c>
      <c r="L72" s="12">
        <v>165</v>
      </c>
      <c r="M72" s="13">
        <v>3.54</v>
      </c>
      <c r="N72" s="9">
        <v>396</v>
      </c>
      <c r="O72" s="10">
        <v>12.14</v>
      </c>
      <c r="P72" s="16">
        <v>0</v>
      </c>
      <c r="Q72" s="12">
        <v>518</v>
      </c>
      <c r="R72" s="13" t="s">
        <v>111</v>
      </c>
      <c r="S72" s="9">
        <v>372</v>
      </c>
      <c r="T72" s="14">
        <v>2479</v>
      </c>
      <c r="U72" s="40"/>
    </row>
    <row r="73" spans="1:21" ht="18" customHeight="1" x14ac:dyDescent="0.2">
      <c r="A73" s="48">
        <v>15</v>
      </c>
      <c r="B73" s="43" t="s">
        <v>112</v>
      </c>
      <c r="C73" s="52">
        <v>39227</v>
      </c>
      <c r="D73" s="43" t="s">
        <v>11</v>
      </c>
      <c r="E73" s="43" t="s">
        <v>27</v>
      </c>
      <c r="F73" s="10">
        <v>10.59</v>
      </c>
      <c r="G73" s="11">
        <v>-0.8</v>
      </c>
      <c r="H73" s="12">
        <v>416</v>
      </c>
      <c r="I73" s="8">
        <v>1.05</v>
      </c>
      <c r="J73" s="9">
        <v>348</v>
      </c>
      <c r="K73" s="15">
        <v>32</v>
      </c>
      <c r="L73" s="12">
        <v>453</v>
      </c>
      <c r="M73" s="13">
        <v>3.39</v>
      </c>
      <c r="N73" s="9">
        <v>350</v>
      </c>
      <c r="O73" s="10">
        <v>12.94</v>
      </c>
      <c r="P73" s="11">
        <v>-2.8</v>
      </c>
      <c r="Q73" s="12">
        <v>395</v>
      </c>
      <c r="R73" s="13" t="s">
        <v>113</v>
      </c>
      <c r="S73" s="9">
        <v>400</v>
      </c>
      <c r="T73" s="14">
        <v>2362</v>
      </c>
      <c r="U73" s="40"/>
    </row>
    <row r="74" spans="1:21" ht="18" customHeight="1" x14ac:dyDescent="0.2">
      <c r="A74" s="48">
        <v>16</v>
      </c>
      <c r="B74" s="43" t="s">
        <v>114</v>
      </c>
      <c r="C74" s="52">
        <v>39522</v>
      </c>
      <c r="D74" s="43" t="s">
        <v>11</v>
      </c>
      <c r="E74" s="43" t="s">
        <v>27</v>
      </c>
      <c r="F74" s="15">
        <v>10.1</v>
      </c>
      <c r="G74" s="11">
        <v>-0.6</v>
      </c>
      <c r="H74" s="12">
        <v>520</v>
      </c>
      <c r="I74" s="8">
        <v>1.1000000000000001</v>
      </c>
      <c r="J74" s="9">
        <v>400</v>
      </c>
      <c r="K74" s="15">
        <v>26</v>
      </c>
      <c r="L74" s="12">
        <v>344</v>
      </c>
      <c r="M74" s="13">
        <v>3.53</v>
      </c>
      <c r="N74" s="9">
        <v>393</v>
      </c>
      <c r="O74" s="10">
        <v>13.15</v>
      </c>
      <c r="P74" s="11">
        <v>-0.4</v>
      </c>
      <c r="Q74" s="12">
        <v>365</v>
      </c>
      <c r="R74" s="13" t="s">
        <v>115</v>
      </c>
      <c r="S74" s="9">
        <v>249</v>
      </c>
      <c r="T74" s="14">
        <v>2271</v>
      </c>
      <c r="U74" s="40"/>
    </row>
    <row r="75" spans="1:21" ht="18" customHeight="1" x14ac:dyDescent="0.2">
      <c r="A75" s="48">
        <v>17</v>
      </c>
      <c r="B75" s="43" t="s">
        <v>116</v>
      </c>
      <c r="C75" s="52">
        <v>39506</v>
      </c>
      <c r="D75" s="43" t="s">
        <v>11</v>
      </c>
      <c r="E75" s="43" t="s">
        <v>39</v>
      </c>
      <c r="F75" s="10">
        <v>10.53</v>
      </c>
      <c r="G75" s="11">
        <v>-1.4</v>
      </c>
      <c r="H75" s="12">
        <v>428</v>
      </c>
      <c r="I75" s="8">
        <v>1.1000000000000001</v>
      </c>
      <c r="J75" s="9">
        <v>400</v>
      </c>
      <c r="K75" s="15">
        <v>15.5</v>
      </c>
      <c r="L75" s="12">
        <v>157</v>
      </c>
      <c r="M75" s="13">
        <v>3.58</v>
      </c>
      <c r="N75" s="9">
        <v>408</v>
      </c>
      <c r="O75" s="10">
        <v>13.09</v>
      </c>
      <c r="P75" s="16">
        <v>0</v>
      </c>
      <c r="Q75" s="12">
        <v>373</v>
      </c>
      <c r="R75" s="13" t="s">
        <v>117</v>
      </c>
      <c r="S75" s="9">
        <v>308</v>
      </c>
      <c r="T75" s="14">
        <v>2074</v>
      </c>
      <c r="U75" s="40"/>
    </row>
    <row r="76" spans="1:21" ht="18" customHeight="1" x14ac:dyDescent="0.2">
      <c r="A76" s="48" t="s">
        <v>84</v>
      </c>
      <c r="B76" s="43" t="s">
        <v>85</v>
      </c>
      <c r="C76" s="52">
        <v>39460</v>
      </c>
      <c r="D76" s="43" t="s">
        <v>86</v>
      </c>
      <c r="E76" s="43" t="s">
        <v>87</v>
      </c>
      <c r="F76" s="10">
        <v>8.98</v>
      </c>
      <c r="G76" s="11">
        <v>-0.6</v>
      </c>
      <c r="H76" s="12">
        <v>794</v>
      </c>
      <c r="I76" s="8">
        <v>1.25</v>
      </c>
      <c r="J76" s="9">
        <v>564</v>
      </c>
      <c r="K76" s="15">
        <v>21.5</v>
      </c>
      <c r="L76" s="12">
        <v>263</v>
      </c>
      <c r="M76" s="13">
        <v>4.42</v>
      </c>
      <c r="N76" s="9">
        <v>696</v>
      </c>
      <c r="O76" s="10">
        <v>9.93</v>
      </c>
      <c r="P76" s="11">
        <v>-0.4</v>
      </c>
      <c r="Q76" s="12">
        <v>937</v>
      </c>
      <c r="R76" s="13" t="s">
        <v>88</v>
      </c>
      <c r="S76" s="9">
        <v>765</v>
      </c>
      <c r="T76" s="14">
        <v>4019</v>
      </c>
      <c r="U76" s="40"/>
    </row>
    <row r="77" spans="1:21" ht="18" customHeight="1" x14ac:dyDescent="0.2">
      <c r="A77" s="48" t="s">
        <v>172</v>
      </c>
      <c r="B77" s="43" t="s">
        <v>118</v>
      </c>
      <c r="C77" s="52">
        <v>39449</v>
      </c>
      <c r="D77" s="43" t="s">
        <v>48</v>
      </c>
      <c r="E77" s="43" t="s">
        <v>49</v>
      </c>
      <c r="F77" s="10">
        <v>10.28</v>
      </c>
      <c r="G77" s="11">
        <v>-1.5</v>
      </c>
      <c r="H77" s="12">
        <v>481</v>
      </c>
      <c r="I77" s="8">
        <v>1.2</v>
      </c>
      <c r="J77" s="9">
        <v>508</v>
      </c>
      <c r="K77" s="15">
        <v>20.5</v>
      </c>
      <c r="L77" s="12">
        <v>245</v>
      </c>
      <c r="M77" s="13">
        <v>3.79</v>
      </c>
      <c r="N77" s="9">
        <v>475</v>
      </c>
      <c r="O77" s="10">
        <v>14.18</v>
      </c>
      <c r="P77" s="11">
        <v>-0.7</v>
      </c>
      <c r="Q77" s="12">
        <v>234</v>
      </c>
      <c r="R77" s="13"/>
      <c r="S77" s="9"/>
      <c r="T77" s="14"/>
      <c r="U77" s="40"/>
    </row>
    <row r="78" spans="1:21" ht="18" customHeight="1" x14ac:dyDescent="0.2">
      <c r="A78" s="48" t="s">
        <v>172</v>
      </c>
      <c r="B78" s="43" t="s">
        <v>119</v>
      </c>
      <c r="C78" s="52">
        <v>39472</v>
      </c>
      <c r="D78" s="43" t="s">
        <v>48</v>
      </c>
      <c r="E78" s="43" t="s">
        <v>49</v>
      </c>
      <c r="F78" s="10">
        <v>9.93</v>
      </c>
      <c r="G78" s="11">
        <v>-1.5</v>
      </c>
      <c r="H78" s="12">
        <v>558</v>
      </c>
      <c r="I78" s="8">
        <v>1.05</v>
      </c>
      <c r="J78" s="9">
        <v>348</v>
      </c>
      <c r="K78" s="15">
        <v>21</v>
      </c>
      <c r="L78" s="12">
        <v>254</v>
      </c>
      <c r="M78" s="13">
        <v>3.14</v>
      </c>
      <c r="N78" s="9">
        <v>278</v>
      </c>
      <c r="O78" s="10">
        <v>12.88</v>
      </c>
      <c r="P78" s="11">
        <v>-0.7</v>
      </c>
      <c r="Q78" s="12">
        <v>404</v>
      </c>
      <c r="R78" s="13"/>
      <c r="S78" s="9"/>
      <c r="T78" s="14"/>
      <c r="U78" s="40"/>
    </row>
    <row r="79" spans="1:21" ht="18" customHeight="1" thickBot="1" x14ac:dyDescent="0.25">
      <c r="A79" s="49" t="s">
        <v>172</v>
      </c>
      <c r="B79" s="45" t="s">
        <v>120</v>
      </c>
      <c r="C79" s="53">
        <v>39374</v>
      </c>
      <c r="D79" s="45" t="s">
        <v>48</v>
      </c>
      <c r="E79" s="45" t="s">
        <v>49</v>
      </c>
      <c r="F79" s="20">
        <v>10.82</v>
      </c>
      <c r="G79" s="21">
        <v>-1.5</v>
      </c>
      <c r="H79" s="22">
        <v>371</v>
      </c>
      <c r="I79" s="70">
        <v>1</v>
      </c>
      <c r="J79" s="19">
        <v>299</v>
      </c>
      <c r="K79" s="71">
        <v>27</v>
      </c>
      <c r="L79" s="22">
        <v>362</v>
      </c>
      <c r="M79" s="18">
        <v>3.27</v>
      </c>
      <c r="N79" s="19">
        <v>315</v>
      </c>
      <c r="O79" s="20">
        <v>14.76</v>
      </c>
      <c r="P79" s="21">
        <v>-0.7</v>
      </c>
      <c r="Q79" s="22">
        <v>173</v>
      </c>
      <c r="R79" s="18"/>
      <c r="S79" s="19"/>
      <c r="T79" s="23"/>
      <c r="U79" s="40"/>
    </row>
    <row r="82" spans="1:25" ht="17.25" customHeight="1" thickBot="1" x14ac:dyDescent="0.25">
      <c r="B82" s="75" t="s">
        <v>177</v>
      </c>
    </row>
    <row r="83" spans="1:25" ht="15" customHeight="1" x14ac:dyDescent="0.2">
      <c r="A83" s="54"/>
      <c r="B83" s="54"/>
      <c r="C83" s="54"/>
      <c r="D83" s="54"/>
      <c r="E83" s="55"/>
      <c r="F83" s="110" t="s">
        <v>3</v>
      </c>
      <c r="G83" s="111"/>
      <c r="H83" s="110" t="s">
        <v>5</v>
      </c>
      <c r="I83" s="111"/>
      <c r="J83" s="112" t="s">
        <v>1</v>
      </c>
      <c r="K83" s="112"/>
      <c r="L83" s="112"/>
      <c r="M83" s="110" t="s">
        <v>0</v>
      </c>
      <c r="N83" s="111"/>
      <c r="O83" s="112" t="s">
        <v>2</v>
      </c>
      <c r="P83" s="112"/>
      <c r="Q83" s="110" t="s">
        <v>7</v>
      </c>
      <c r="R83" s="111"/>
      <c r="S83" s="112" t="s">
        <v>6</v>
      </c>
      <c r="T83" s="112"/>
      <c r="U83" s="112"/>
      <c r="V83" s="110" t="s">
        <v>121</v>
      </c>
      <c r="W83" s="111"/>
      <c r="X83" s="116" t="s">
        <v>9</v>
      </c>
      <c r="Y83" s="40"/>
    </row>
    <row r="84" spans="1:25" ht="15" customHeight="1" thickBot="1" x14ac:dyDescent="0.25">
      <c r="A84" s="56"/>
      <c r="B84" s="56"/>
      <c r="C84" s="56"/>
      <c r="D84" s="56"/>
      <c r="E84" s="58"/>
      <c r="F84" s="62" t="s">
        <v>169</v>
      </c>
      <c r="G84" s="63" t="s">
        <v>170</v>
      </c>
      <c r="H84" s="62" t="s">
        <v>169</v>
      </c>
      <c r="I84" s="63" t="s">
        <v>170</v>
      </c>
      <c r="J84" s="62" t="s">
        <v>169</v>
      </c>
      <c r="K84" s="64" t="s">
        <v>171</v>
      </c>
      <c r="L84" s="63" t="s">
        <v>170</v>
      </c>
      <c r="M84" s="62" t="s">
        <v>169</v>
      </c>
      <c r="N84" s="63" t="s">
        <v>170</v>
      </c>
      <c r="O84" s="62" t="s">
        <v>169</v>
      </c>
      <c r="P84" s="63" t="s">
        <v>170</v>
      </c>
      <c r="Q84" s="62" t="s">
        <v>169</v>
      </c>
      <c r="R84" s="63" t="s">
        <v>170</v>
      </c>
      <c r="S84" s="62" t="s">
        <v>169</v>
      </c>
      <c r="T84" s="64" t="s">
        <v>171</v>
      </c>
      <c r="U84" s="63" t="s">
        <v>170</v>
      </c>
      <c r="V84" s="62" t="s">
        <v>169</v>
      </c>
      <c r="W84" s="63" t="s">
        <v>170</v>
      </c>
      <c r="X84" s="117"/>
      <c r="Y84" s="40"/>
    </row>
    <row r="85" spans="1:25" ht="18" customHeight="1" x14ac:dyDescent="0.2">
      <c r="A85" s="13">
        <v>1</v>
      </c>
      <c r="B85" s="37" t="s">
        <v>125</v>
      </c>
      <c r="C85" s="60">
        <v>38369</v>
      </c>
      <c r="D85" s="37" t="s">
        <v>29</v>
      </c>
      <c r="E85" s="37" t="s">
        <v>46</v>
      </c>
      <c r="F85" s="11">
        <v>8.3800000000000008</v>
      </c>
      <c r="G85" s="11">
        <v>691</v>
      </c>
      <c r="H85" s="11">
        <v>26.58</v>
      </c>
      <c r="I85" s="11">
        <v>774</v>
      </c>
      <c r="J85" s="79">
        <v>8.44</v>
      </c>
      <c r="K85" s="16">
        <v>0</v>
      </c>
      <c r="L85" s="11">
        <v>943</v>
      </c>
      <c r="M85" s="79">
        <v>1.45</v>
      </c>
      <c r="N85" s="11">
        <v>805</v>
      </c>
      <c r="O85" s="11">
        <v>4.38</v>
      </c>
      <c r="P85" s="11">
        <v>681</v>
      </c>
      <c r="Q85" s="79">
        <v>47</v>
      </c>
      <c r="R85" s="11">
        <v>734</v>
      </c>
      <c r="S85" s="11">
        <v>10.51</v>
      </c>
      <c r="T85" s="16">
        <v>-1.6</v>
      </c>
      <c r="U85" s="11">
        <v>816</v>
      </c>
      <c r="V85" s="11" t="s">
        <v>126</v>
      </c>
      <c r="W85" s="11">
        <v>763</v>
      </c>
      <c r="X85" s="9">
        <v>6207</v>
      </c>
      <c r="Y85" s="40"/>
    </row>
    <row r="86" spans="1:25" ht="18" customHeight="1" x14ac:dyDescent="0.2">
      <c r="A86" s="13">
        <v>2</v>
      </c>
      <c r="B86" s="37" t="s">
        <v>131</v>
      </c>
      <c r="C86" s="60">
        <v>39015</v>
      </c>
      <c r="D86" s="37" t="s">
        <v>11</v>
      </c>
      <c r="E86" s="37" t="s">
        <v>27</v>
      </c>
      <c r="F86" s="11">
        <v>9.16</v>
      </c>
      <c r="G86" s="11">
        <v>785</v>
      </c>
      <c r="H86" s="11">
        <v>16.57</v>
      </c>
      <c r="I86" s="11">
        <v>412</v>
      </c>
      <c r="J86" s="79">
        <v>8.69</v>
      </c>
      <c r="K86" s="16">
        <v>-0.7</v>
      </c>
      <c r="L86" s="11">
        <v>872</v>
      </c>
      <c r="M86" s="79">
        <v>1.45</v>
      </c>
      <c r="N86" s="11">
        <v>805</v>
      </c>
      <c r="O86" s="11">
        <v>4.26</v>
      </c>
      <c r="P86" s="11">
        <v>637</v>
      </c>
      <c r="Q86" s="79">
        <v>34</v>
      </c>
      <c r="R86" s="11">
        <v>490</v>
      </c>
      <c r="S86" s="11">
        <v>10.75</v>
      </c>
      <c r="T86" s="16">
        <v>0.3</v>
      </c>
      <c r="U86" s="11">
        <v>768</v>
      </c>
      <c r="V86" s="11" t="s">
        <v>132</v>
      </c>
      <c r="W86" s="11">
        <v>694</v>
      </c>
      <c r="X86" s="9">
        <v>5463</v>
      </c>
      <c r="Y86" s="40"/>
    </row>
    <row r="87" spans="1:25" ht="18" customHeight="1" x14ac:dyDescent="0.2">
      <c r="A87" s="13">
        <v>3</v>
      </c>
      <c r="B87" s="37" t="s">
        <v>133</v>
      </c>
      <c r="C87" s="60">
        <v>38479</v>
      </c>
      <c r="D87" s="37" t="s">
        <v>90</v>
      </c>
      <c r="E87" s="37" t="s">
        <v>134</v>
      </c>
      <c r="F87" s="11">
        <v>8.76</v>
      </c>
      <c r="G87" s="11">
        <v>737</v>
      </c>
      <c r="H87" s="11">
        <v>15.01</v>
      </c>
      <c r="I87" s="11">
        <v>359</v>
      </c>
      <c r="J87" s="79">
        <v>8.6999999999999993</v>
      </c>
      <c r="K87" s="16">
        <v>-1.4</v>
      </c>
      <c r="L87" s="11">
        <v>870</v>
      </c>
      <c r="M87" s="79">
        <v>1.3</v>
      </c>
      <c r="N87" s="11">
        <v>623</v>
      </c>
      <c r="O87" s="11">
        <v>4.49</v>
      </c>
      <c r="P87" s="11">
        <v>722</v>
      </c>
      <c r="Q87" s="79">
        <v>30</v>
      </c>
      <c r="R87" s="11">
        <v>417</v>
      </c>
      <c r="S87" s="11">
        <v>9.98</v>
      </c>
      <c r="T87" s="16">
        <v>-1.1000000000000001</v>
      </c>
      <c r="U87" s="11">
        <v>926</v>
      </c>
      <c r="V87" s="11" t="s">
        <v>135</v>
      </c>
      <c r="W87" s="11">
        <v>712</v>
      </c>
      <c r="X87" s="9">
        <v>5366</v>
      </c>
      <c r="Y87" s="40"/>
    </row>
    <row r="88" spans="1:25" ht="18" customHeight="1" x14ac:dyDescent="0.2">
      <c r="A88" s="13">
        <v>4</v>
      </c>
      <c r="B88" s="37" t="s">
        <v>136</v>
      </c>
      <c r="C88" s="60">
        <v>38596</v>
      </c>
      <c r="D88" s="37" t="s">
        <v>11</v>
      </c>
      <c r="E88" s="37" t="s">
        <v>27</v>
      </c>
      <c r="F88" s="11">
        <v>9.0500000000000007</v>
      </c>
      <c r="G88" s="11">
        <v>772</v>
      </c>
      <c r="H88" s="11">
        <v>18.27</v>
      </c>
      <c r="I88" s="11">
        <v>471</v>
      </c>
      <c r="J88" s="79">
        <v>9.16</v>
      </c>
      <c r="K88" s="16">
        <v>-0.7</v>
      </c>
      <c r="L88" s="11">
        <v>746</v>
      </c>
      <c r="M88" s="79">
        <v>1.5</v>
      </c>
      <c r="N88" s="11">
        <v>869</v>
      </c>
      <c r="O88" s="11">
        <v>4.17</v>
      </c>
      <c r="P88" s="11">
        <v>605</v>
      </c>
      <c r="Q88" s="79">
        <v>36</v>
      </c>
      <c r="R88" s="11">
        <v>527</v>
      </c>
      <c r="S88" s="11">
        <v>10.59</v>
      </c>
      <c r="T88" s="16">
        <v>0.3</v>
      </c>
      <c r="U88" s="11">
        <v>800</v>
      </c>
      <c r="V88" s="11" t="s">
        <v>137</v>
      </c>
      <c r="W88" s="11">
        <v>498</v>
      </c>
      <c r="X88" s="9">
        <v>5288</v>
      </c>
      <c r="Y88" s="40"/>
    </row>
    <row r="89" spans="1:25" ht="18" customHeight="1" x14ac:dyDescent="0.2">
      <c r="A89" s="13">
        <v>5</v>
      </c>
      <c r="B89" s="37" t="s">
        <v>138</v>
      </c>
      <c r="C89" s="60">
        <v>38687</v>
      </c>
      <c r="D89" s="37" t="s">
        <v>21</v>
      </c>
      <c r="E89" s="37" t="s">
        <v>22</v>
      </c>
      <c r="F89" s="11">
        <v>9.6199999999999992</v>
      </c>
      <c r="G89" s="11">
        <v>842</v>
      </c>
      <c r="H89" s="11">
        <v>20.49</v>
      </c>
      <c r="I89" s="11">
        <v>550</v>
      </c>
      <c r="J89" s="79">
        <v>8.84</v>
      </c>
      <c r="K89" s="16">
        <v>-1.4</v>
      </c>
      <c r="L89" s="11">
        <v>831</v>
      </c>
      <c r="M89" s="79">
        <v>1.25</v>
      </c>
      <c r="N89" s="11">
        <v>564</v>
      </c>
      <c r="O89" s="11">
        <v>4.03</v>
      </c>
      <c r="P89" s="11">
        <v>556</v>
      </c>
      <c r="Q89" s="79">
        <v>35.5</v>
      </c>
      <c r="R89" s="11">
        <v>518</v>
      </c>
      <c r="S89" s="11">
        <v>10.51</v>
      </c>
      <c r="T89" s="16">
        <v>-1.1000000000000001</v>
      </c>
      <c r="U89" s="11">
        <v>816</v>
      </c>
      <c r="V89" s="11" t="s">
        <v>139</v>
      </c>
      <c r="W89" s="11">
        <v>560</v>
      </c>
      <c r="X89" s="9">
        <v>5237</v>
      </c>
      <c r="Y89" s="40"/>
    </row>
    <row r="90" spans="1:25" ht="18" customHeight="1" x14ac:dyDescent="0.2">
      <c r="A90" s="13">
        <v>6</v>
      </c>
      <c r="B90" s="37" t="s">
        <v>140</v>
      </c>
      <c r="C90" s="60">
        <v>38676</v>
      </c>
      <c r="D90" s="37" t="s">
        <v>21</v>
      </c>
      <c r="E90" s="37" t="s">
        <v>22</v>
      </c>
      <c r="F90" s="11">
        <v>7.84</v>
      </c>
      <c r="G90" s="11">
        <v>627</v>
      </c>
      <c r="H90" s="11">
        <v>15.22</v>
      </c>
      <c r="I90" s="11">
        <v>366</v>
      </c>
      <c r="J90" s="79">
        <v>9.14</v>
      </c>
      <c r="K90" s="16">
        <v>-1.4</v>
      </c>
      <c r="L90" s="11">
        <v>752</v>
      </c>
      <c r="M90" s="79">
        <v>1.45</v>
      </c>
      <c r="N90" s="11">
        <v>805</v>
      </c>
      <c r="O90" s="11">
        <v>4.3899999999999997</v>
      </c>
      <c r="P90" s="11">
        <v>685</v>
      </c>
      <c r="Q90" s="79">
        <v>29</v>
      </c>
      <c r="R90" s="11">
        <v>398</v>
      </c>
      <c r="S90" s="11">
        <v>10.25</v>
      </c>
      <c r="T90" s="16">
        <v>-1.1000000000000001</v>
      </c>
      <c r="U90" s="11">
        <v>869</v>
      </c>
      <c r="V90" s="11" t="s">
        <v>141</v>
      </c>
      <c r="W90" s="11">
        <v>682</v>
      </c>
      <c r="X90" s="9">
        <v>5184</v>
      </c>
      <c r="Y90" s="40"/>
    </row>
    <row r="91" spans="1:25" ht="18" customHeight="1" x14ac:dyDescent="0.2">
      <c r="A91" s="13">
        <v>7</v>
      </c>
      <c r="B91" s="37" t="s">
        <v>142</v>
      </c>
      <c r="C91" s="60">
        <v>38579</v>
      </c>
      <c r="D91" s="37" t="s">
        <v>48</v>
      </c>
      <c r="E91" s="37" t="s">
        <v>49</v>
      </c>
      <c r="F91" s="79">
        <v>10.1</v>
      </c>
      <c r="G91" s="11">
        <v>902</v>
      </c>
      <c r="H91" s="11">
        <v>18.239999999999998</v>
      </c>
      <c r="I91" s="11">
        <v>470</v>
      </c>
      <c r="J91" s="79">
        <v>9.27</v>
      </c>
      <c r="K91" s="16">
        <v>-0.3</v>
      </c>
      <c r="L91" s="11">
        <v>718</v>
      </c>
      <c r="M91" s="79">
        <v>1.25</v>
      </c>
      <c r="N91" s="11">
        <v>564</v>
      </c>
      <c r="O91" s="11">
        <v>4.22</v>
      </c>
      <c r="P91" s="11">
        <v>623</v>
      </c>
      <c r="Q91" s="79">
        <v>47.5</v>
      </c>
      <c r="R91" s="11">
        <v>744</v>
      </c>
      <c r="S91" s="11">
        <v>12.38</v>
      </c>
      <c r="T91" s="16">
        <v>0</v>
      </c>
      <c r="U91" s="11">
        <v>480</v>
      </c>
      <c r="V91" s="11" t="s">
        <v>143</v>
      </c>
      <c r="W91" s="11">
        <v>465</v>
      </c>
      <c r="X91" s="9">
        <v>4966</v>
      </c>
      <c r="Y91" s="40"/>
    </row>
    <row r="92" spans="1:25" ht="18" customHeight="1" x14ac:dyDescent="0.2">
      <c r="A92" s="13">
        <v>8</v>
      </c>
      <c r="B92" s="37" t="s">
        <v>144</v>
      </c>
      <c r="C92" s="60">
        <v>38695</v>
      </c>
      <c r="D92" s="37" t="s">
        <v>29</v>
      </c>
      <c r="E92" s="37" t="s">
        <v>46</v>
      </c>
      <c r="F92" s="79">
        <v>9.1</v>
      </c>
      <c r="G92" s="11">
        <v>778</v>
      </c>
      <c r="H92" s="11">
        <v>17.14</v>
      </c>
      <c r="I92" s="11">
        <v>432</v>
      </c>
      <c r="J92" s="79">
        <v>9.19</v>
      </c>
      <c r="K92" s="16">
        <v>0</v>
      </c>
      <c r="L92" s="11">
        <v>739</v>
      </c>
      <c r="M92" s="79">
        <v>1.35</v>
      </c>
      <c r="N92" s="11">
        <v>682</v>
      </c>
      <c r="O92" s="11">
        <v>4.09</v>
      </c>
      <c r="P92" s="11">
        <v>577</v>
      </c>
      <c r="Q92" s="79">
        <v>18</v>
      </c>
      <c r="R92" s="11">
        <v>200</v>
      </c>
      <c r="S92" s="11">
        <v>11.56</v>
      </c>
      <c r="T92" s="16">
        <v>-1.6</v>
      </c>
      <c r="U92" s="11">
        <v>617</v>
      </c>
      <c r="V92" s="11" t="s">
        <v>145</v>
      </c>
      <c r="W92" s="11">
        <v>746</v>
      </c>
      <c r="X92" s="9">
        <v>4771</v>
      </c>
      <c r="Y92" s="40"/>
    </row>
    <row r="93" spans="1:25" ht="18" customHeight="1" x14ac:dyDescent="0.2">
      <c r="A93" s="13">
        <v>9</v>
      </c>
      <c r="B93" s="37" t="s">
        <v>146</v>
      </c>
      <c r="C93" s="60">
        <v>38703</v>
      </c>
      <c r="D93" s="37" t="s">
        <v>17</v>
      </c>
      <c r="E93" s="37" t="s">
        <v>18</v>
      </c>
      <c r="F93" s="11">
        <v>7.01</v>
      </c>
      <c r="G93" s="11">
        <v>532</v>
      </c>
      <c r="H93" s="11">
        <v>17.22</v>
      </c>
      <c r="I93" s="11">
        <v>434</v>
      </c>
      <c r="J93" s="79">
        <v>9.27</v>
      </c>
      <c r="K93" s="16">
        <v>-2.2999999999999998</v>
      </c>
      <c r="L93" s="11">
        <v>718</v>
      </c>
      <c r="M93" s="79">
        <v>1.3</v>
      </c>
      <c r="N93" s="11">
        <v>623</v>
      </c>
      <c r="O93" s="11">
        <v>3.94</v>
      </c>
      <c r="P93" s="11">
        <v>525</v>
      </c>
      <c r="Q93" s="79">
        <v>26</v>
      </c>
      <c r="R93" s="11">
        <v>344</v>
      </c>
      <c r="S93" s="11">
        <v>11.11</v>
      </c>
      <c r="T93" s="16">
        <v>-1</v>
      </c>
      <c r="U93" s="11">
        <v>699</v>
      </c>
      <c r="V93" s="11" t="s">
        <v>147</v>
      </c>
      <c r="W93" s="11">
        <v>667</v>
      </c>
      <c r="X93" s="9">
        <v>4542</v>
      </c>
      <c r="Y93" s="40"/>
    </row>
    <row r="94" spans="1:25" ht="18" customHeight="1" x14ac:dyDescent="0.2">
      <c r="A94" s="13">
        <v>10</v>
      </c>
      <c r="B94" s="37" t="s">
        <v>148</v>
      </c>
      <c r="C94" s="60">
        <v>38459</v>
      </c>
      <c r="D94" s="37" t="s">
        <v>48</v>
      </c>
      <c r="E94" s="37" t="s">
        <v>49</v>
      </c>
      <c r="F94" s="11">
        <v>7.94</v>
      </c>
      <c r="G94" s="11">
        <v>639</v>
      </c>
      <c r="H94" s="11" t="s">
        <v>68</v>
      </c>
      <c r="I94" s="11">
        <v>0</v>
      </c>
      <c r="J94" s="79">
        <v>9.1</v>
      </c>
      <c r="K94" s="16">
        <v>0</v>
      </c>
      <c r="L94" s="11">
        <v>762</v>
      </c>
      <c r="M94" s="79">
        <v>1.35</v>
      </c>
      <c r="N94" s="11">
        <v>682</v>
      </c>
      <c r="O94" s="11">
        <v>0</v>
      </c>
      <c r="P94" s="11">
        <v>0</v>
      </c>
      <c r="Q94" s="79">
        <v>24</v>
      </c>
      <c r="R94" s="11">
        <v>307</v>
      </c>
      <c r="S94" s="11">
        <v>11.39</v>
      </c>
      <c r="T94" s="16">
        <v>-1.6</v>
      </c>
      <c r="U94" s="11">
        <v>648</v>
      </c>
      <c r="V94" s="11" t="s">
        <v>149</v>
      </c>
      <c r="W94" s="11">
        <v>666</v>
      </c>
      <c r="X94" s="9">
        <v>3704</v>
      </c>
      <c r="Y94" s="40"/>
    </row>
    <row r="95" spans="1:25" ht="18" customHeight="1" x14ac:dyDescent="0.2">
      <c r="A95" s="13">
        <v>11</v>
      </c>
      <c r="B95" s="37" t="s">
        <v>150</v>
      </c>
      <c r="C95" s="60">
        <v>38830</v>
      </c>
      <c r="D95" s="37" t="s">
        <v>11</v>
      </c>
      <c r="E95" s="37" t="s">
        <v>39</v>
      </c>
      <c r="F95" s="11">
        <v>8.3699999999999992</v>
      </c>
      <c r="G95" s="11">
        <v>690</v>
      </c>
      <c r="H95" s="11">
        <v>16.05</v>
      </c>
      <c r="I95" s="11">
        <v>394</v>
      </c>
      <c r="J95" s="79">
        <v>10.130000000000001</v>
      </c>
      <c r="K95" s="16">
        <v>-0.7</v>
      </c>
      <c r="L95" s="11">
        <v>513</v>
      </c>
      <c r="M95" s="79">
        <v>1.1499999999999999</v>
      </c>
      <c r="N95" s="11">
        <v>453</v>
      </c>
      <c r="O95" s="11">
        <v>3.44</v>
      </c>
      <c r="P95" s="11">
        <v>365</v>
      </c>
      <c r="Q95" s="79">
        <v>27</v>
      </c>
      <c r="R95" s="11">
        <v>362</v>
      </c>
      <c r="S95" s="11" t="s">
        <v>151</v>
      </c>
      <c r="T95" s="16"/>
      <c r="U95" s="11"/>
      <c r="V95" s="11" t="s">
        <v>152</v>
      </c>
      <c r="W95" s="11">
        <v>383</v>
      </c>
      <c r="X95" s="9">
        <v>3160</v>
      </c>
      <c r="Y95" s="40"/>
    </row>
    <row r="96" spans="1:25" ht="18" customHeight="1" x14ac:dyDescent="0.2">
      <c r="A96" s="13">
        <v>12</v>
      </c>
      <c r="B96" s="37" t="s">
        <v>153</v>
      </c>
      <c r="C96" s="60">
        <v>39021</v>
      </c>
      <c r="D96" s="37" t="s">
        <v>154</v>
      </c>
      <c r="E96" s="37" t="s">
        <v>155</v>
      </c>
      <c r="F96" s="11">
        <v>6.16</v>
      </c>
      <c r="G96" s="11">
        <v>437</v>
      </c>
      <c r="H96" s="11">
        <v>15.58</v>
      </c>
      <c r="I96" s="11">
        <v>378</v>
      </c>
      <c r="J96" s="79">
        <v>9.56</v>
      </c>
      <c r="K96" s="16">
        <v>-1.4</v>
      </c>
      <c r="L96" s="11">
        <v>646</v>
      </c>
      <c r="M96" s="11" t="s">
        <v>74</v>
      </c>
      <c r="N96" s="11">
        <v>0</v>
      </c>
      <c r="O96" s="11">
        <v>3.62</v>
      </c>
      <c r="P96" s="11">
        <v>421</v>
      </c>
      <c r="Q96" s="79">
        <v>22</v>
      </c>
      <c r="R96" s="11">
        <v>272</v>
      </c>
      <c r="S96" s="11">
        <v>13.49</v>
      </c>
      <c r="T96" s="16">
        <v>-1.1000000000000001</v>
      </c>
      <c r="U96" s="11">
        <v>319</v>
      </c>
      <c r="V96" s="11" t="s">
        <v>156</v>
      </c>
      <c r="W96" s="11">
        <v>358</v>
      </c>
      <c r="X96" s="9">
        <v>2831</v>
      </c>
      <c r="Y96" s="40"/>
    </row>
    <row r="97" spans="1:25" ht="18" customHeight="1" x14ac:dyDescent="0.2">
      <c r="A97" s="13">
        <v>13</v>
      </c>
      <c r="B97" s="37" t="s">
        <v>157</v>
      </c>
      <c r="C97" s="60">
        <v>39033</v>
      </c>
      <c r="D97" s="37" t="s">
        <v>11</v>
      </c>
      <c r="E97" s="37" t="s">
        <v>27</v>
      </c>
      <c r="F97" s="79">
        <v>6.7</v>
      </c>
      <c r="G97" s="11">
        <v>497</v>
      </c>
      <c r="H97" s="11">
        <v>15.69</v>
      </c>
      <c r="I97" s="11">
        <v>382</v>
      </c>
      <c r="J97" s="79">
        <v>9.9499999999999993</v>
      </c>
      <c r="K97" s="16">
        <v>-2.2999999999999998</v>
      </c>
      <c r="L97" s="11">
        <v>554</v>
      </c>
      <c r="M97" s="11" t="s">
        <v>74</v>
      </c>
      <c r="N97" s="11">
        <v>0</v>
      </c>
      <c r="O97" s="79">
        <v>3.3</v>
      </c>
      <c r="P97" s="11">
        <v>324</v>
      </c>
      <c r="Q97" s="79">
        <v>27</v>
      </c>
      <c r="R97" s="11">
        <v>362</v>
      </c>
      <c r="S97" s="11">
        <v>13.59</v>
      </c>
      <c r="T97" s="16">
        <v>-1</v>
      </c>
      <c r="U97" s="11">
        <v>306</v>
      </c>
      <c r="V97" s="11" t="s">
        <v>158</v>
      </c>
      <c r="W97" s="11">
        <v>398</v>
      </c>
      <c r="X97" s="9">
        <v>2823</v>
      </c>
      <c r="Y97" s="40"/>
    </row>
    <row r="98" spans="1:25" ht="18" customHeight="1" x14ac:dyDescent="0.2">
      <c r="A98" s="13">
        <v>14</v>
      </c>
      <c r="B98" s="37" t="s">
        <v>160</v>
      </c>
      <c r="C98" s="60">
        <v>39012</v>
      </c>
      <c r="D98" s="37" t="s">
        <v>21</v>
      </c>
      <c r="E98" s="37" t="s">
        <v>36</v>
      </c>
      <c r="F98" s="79">
        <v>8.1</v>
      </c>
      <c r="G98" s="11">
        <v>658</v>
      </c>
      <c r="H98" s="11">
        <v>16.97</v>
      </c>
      <c r="I98" s="11">
        <v>426</v>
      </c>
      <c r="J98" s="79">
        <v>10.199999999999999</v>
      </c>
      <c r="K98" s="16">
        <v>-2.2999999999999998</v>
      </c>
      <c r="L98" s="11">
        <v>498</v>
      </c>
      <c r="M98" s="11" t="s">
        <v>74</v>
      </c>
      <c r="N98" s="11">
        <v>0</v>
      </c>
      <c r="O98" s="11">
        <v>3.05</v>
      </c>
      <c r="P98" s="11">
        <v>254</v>
      </c>
      <c r="Q98" s="79">
        <v>21</v>
      </c>
      <c r="R98" s="11">
        <v>254</v>
      </c>
      <c r="S98" s="11" t="s">
        <v>161</v>
      </c>
      <c r="T98" s="16"/>
      <c r="U98" s="11">
        <v>0</v>
      </c>
      <c r="V98" s="11" t="s">
        <v>162</v>
      </c>
      <c r="W98" s="11">
        <v>388</v>
      </c>
      <c r="X98" s="9">
        <v>2478</v>
      </c>
      <c r="Y98" s="40"/>
    </row>
    <row r="99" spans="1:25" ht="18" customHeight="1" x14ac:dyDescent="0.2">
      <c r="A99" s="6" t="s">
        <v>84</v>
      </c>
      <c r="B99" s="65" t="s">
        <v>122</v>
      </c>
      <c r="C99" s="66">
        <v>38608</v>
      </c>
      <c r="D99" s="65" t="s">
        <v>86</v>
      </c>
      <c r="E99" s="65" t="s">
        <v>123</v>
      </c>
      <c r="F99" s="4">
        <v>7.64</v>
      </c>
      <c r="G99" s="4">
        <v>604</v>
      </c>
      <c r="H99" s="4">
        <v>23.27</v>
      </c>
      <c r="I99" s="4">
        <v>651</v>
      </c>
      <c r="J99" s="77">
        <v>8.4</v>
      </c>
      <c r="K99" s="78">
        <v>-0.7</v>
      </c>
      <c r="L99" s="4">
        <v>954</v>
      </c>
      <c r="M99" s="77">
        <v>1.55</v>
      </c>
      <c r="N99" s="4">
        <v>934</v>
      </c>
      <c r="O99" s="4">
        <v>4.8499999999999996</v>
      </c>
      <c r="P99" s="4">
        <v>861</v>
      </c>
      <c r="Q99" s="77">
        <v>38</v>
      </c>
      <c r="R99" s="4">
        <v>565</v>
      </c>
      <c r="S99" s="4">
        <v>9.9499999999999993</v>
      </c>
      <c r="T99" s="78">
        <v>0.3</v>
      </c>
      <c r="U99" s="4">
        <v>933</v>
      </c>
      <c r="V99" s="4" t="s">
        <v>124</v>
      </c>
      <c r="W99" s="4">
        <v>825</v>
      </c>
      <c r="X99" s="2">
        <v>6327</v>
      </c>
      <c r="Y99" s="40"/>
    </row>
    <row r="100" spans="1:25" ht="18" customHeight="1" x14ac:dyDescent="0.2">
      <c r="A100" s="13" t="s">
        <v>84</v>
      </c>
      <c r="B100" s="37" t="s">
        <v>127</v>
      </c>
      <c r="C100" s="60">
        <v>38913</v>
      </c>
      <c r="D100" s="37" t="s">
        <v>128</v>
      </c>
      <c r="E100" s="37" t="s">
        <v>129</v>
      </c>
      <c r="F100" s="11">
        <v>8.6300000000000008</v>
      </c>
      <c r="G100" s="11">
        <v>721</v>
      </c>
      <c r="H100" s="11">
        <v>23.83</v>
      </c>
      <c r="I100" s="11">
        <v>671</v>
      </c>
      <c r="J100" s="79">
        <v>8.5</v>
      </c>
      <c r="K100" s="16">
        <v>-0.3</v>
      </c>
      <c r="L100" s="11">
        <v>926</v>
      </c>
      <c r="M100" s="79">
        <v>1.4</v>
      </c>
      <c r="N100" s="11">
        <v>743</v>
      </c>
      <c r="O100" s="11">
        <v>4.41</v>
      </c>
      <c r="P100" s="11">
        <v>692</v>
      </c>
      <c r="Q100" s="79">
        <v>42</v>
      </c>
      <c r="R100" s="11">
        <v>640</v>
      </c>
      <c r="S100" s="11">
        <v>10.15</v>
      </c>
      <c r="T100" s="16">
        <v>0</v>
      </c>
      <c r="U100" s="11">
        <v>890</v>
      </c>
      <c r="V100" s="11" t="s">
        <v>130</v>
      </c>
      <c r="W100" s="11">
        <v>740</v>
      </c>
      <c r="X100" s="9">
        <v>6023</v>
      </c>
      <c r="Y100" s="40"/>
    </row>
    <row r="101" spans="1:25" ht="18" customHeight="1" x14ac:dyDescent="0.2">
      <c r="A101" s="13" t="s">
        <v>172</v>
      </c>
      <c r="B101" s="37" t="s">
        <v>159</v>
      </c>
      <c r="C101" s="60">
        <v>38915</v>
      </c>
      <c r="D101" s="37" t="s">
        <v>48</v>
      </c>
      <c r="E101" s="37" t="s">
        <v>49</v>
      </c>
      <c r="F101" s="11">
        <v>8.8699999999999992</v>
      </c>
      <c r="G101" s="11">
        <v>750</v>
      </c>
      <c r="H101" s="11">
        <v>23.15</v>
      </c>
      <c r="I101" s="11">
        <v>646</v>
      </c>
      <c r="J101" s="79">
        <v>9.99</v>
      </c>
      <c r="K101" s="16">
        <v>-0.3</v>
      </c>
      <c r="L101" s="11">
        <v>545</v>
      </c>
      <c r="M101" s="11" t="s">
        <v>74</v>
      </c>
      <c r="N101" s="11">
        <v>0</v>
      </c>
      <c r="O101" s="11">
        <v>3.34</v>
      </c>
      <c r="P101" s="11">
        <v>335</v>
      </c>
      <c r="Q101" s="79">
        <v>36</v>
      </c>
      <c r="R101" s="11">
        <v>527</v>
      </c>
      <c r="S101" s="11" t="s">
        <v>151</v>
      </c>
      <c r="T101" s="16"/>
      <c r="U101" s="11">
        <v>0</v>
      </c>
      <c r="V101" s="11"/>
      <c r="W101" s="11"/>
      <c r="X101" s="9"/>
      <c r="Y101" s="40"/>
    </row>
    <row r="102" spans="1:25" ht="18" customHeight="1" x14ac:dyDescent="0.2">
      <c r="A102" s="13" t="s">
        <v>172</v>
      </c>
      <c r="B102" s="37" t="s">
        <v>163</v>
      </c>
      <c r="C102" s="60">
        <v>38854</v>
      </c>
      <c r="D102" s="37" t="s">
        <v>48</v>
      </c>
      <c r="E102" s="37" t="s">
        <v>49</v>
      </c>
      <c r="F102" s="11">
        <v>8.26</v>
      </c>
      <c r="G102" s="11">
        <v>677</v>
      </c>
      <c r="H102" s="11">
        <v>18.059999999999999</v>
      </c>
      <c r="I102" s="11">
        <v>464</v>
      </c>
      <c r="J102" s="79">
        <v>10.84</v>
      </c>
      <c r="K102" s="16">
        <v>-0.3</v>
      </c>
      <c r="L102" s="11">
        <v>367</v>
      </c>
      <c r="M102" s="11" t="s">
        <v>74</v>
      </c>
      <c r="N102" s="11">
        <v>0</v>
      </c>
      <c r="O102" s="11">
        <v>2.85</v>
      </c>
      <c r="P102" s="11">
        <v>202</v>
      </c>
      <c r="Q102" s="79">
        <v>25</v>
      </c>
      <c r="R102" s="11">
        <v>326</v>
      </c>
      <c r="S102" s="11">
        <v>14.76</v>
      </c>
      <c r="T102" s="16">
        <v>0</v>
      </c>
      <c r="U102" s="11">
        <v>173</v>
      </c>
      <c r="V102" s="11"/>
      <c r="W102" s="11"/>
      <c r="X102" s="9"/>
      <c r="Y102" s="40"/>
    </row>
    <row r="103" spans="1:25" ht="18" customHeight="1" x14ac:dyDescent="0.2">
      <c r="A103" s="13" t="s">
        <v>172</v>
      </c>
      <c r="B103" s="37" t="s">
        <v>164</v>
      </c>
      <c r="C103" s="60">
        <v>38763</v>
      </c>
      <c r="D103" s="37" t="s">
        <v>154</v>
      </c>
      <c r="E103" s="37" t="s">
        <v>155</v>
      </c>
      <c r="F103" s="11"/>
      <c r="G103" s="11"/>
      <c r="H103" s="11"/>
      <c r="I103" s="11"/>
      <c r="J103" s="11">
        <v>9.98</v>
      </c>
      <c r="K103" s="16">
        <v>-2.2999999999999998</v>
      </c>
      <c r="L103" s="11">
        <v>547</v>
      </c>
      <c r="M103" s="11">
        <v>1.2</v>
      </c>
      <c r="N103" s="11">
        <v>508</v>
      </c>
      <c r="O103" s="11"/>
      <c r="P103" s="11"/>
      <c r="Q103" s="79">
        <v>25</v>
      </c>
      <c r="R103" s="11">
        <v>326</v>
      </c>
      <c r="S103" s="11">
        <v>18.63</v>
      </c>
      <c r="T103" s="16">
        <v>-1</v>
      </c>
      <c r="U103" s="11">
        <v>0</v>
      </c>
      <c r="V103" s="11"/>
      <c r="W103" s="11"/>
      <c r="X103" s="9"/>
      <c r="Y103" s="40"/>
    </row>
    <row r="105" spans="1:25" ht="15" customHeight="1" x14ac:dyDescent="0.2">
      <c r="B105" s="80" t="s">
        <v>180</v>
      </c>
      <c r="C105" s="81"/>
      <c r="D105" s="80" t="s">
        <v>183</v>
      </c>
    </row>
    <row r="106" spans="1:25" ht="15" customHeight="1" x14ac:dyDescent="0.2">
      <c r="B106" s="82"/>
      <c r="C106" s="83"/>
      <c r="D106" s="82"/>
    </row>
    <row r="107" spans="1:25" ht="15" customHeight="1" x14ac:dyDescent="0.2">
      <c r="B107" s="80" t="s">
        <v>181</v>
      </c>
      <c r="C107" s="81"/>
      <c r="D107" s="80" t="s">
        <v>182</v>
      </c>
    </row>
  </sheetData>
  <mergeCells count="37">
    <mergeCell ref="S83:U83"/>
    <mergeCell ref="V83:W83"/>
    <mergeCell ref="X83:X84"/>
    <mergeCell ref="F83:G83"/>
    <mergeCell ref="H83:I83"/>
    <mergeCell ref="J83:L83"/>
    <mergeCell ref="M83:N83"/>
    <mergeCell ref="O83:P83"/>
    <mergeCell ref="Q83:R83"/>
    <mergeCell ref="F57:H57"/>
    <mergeCell ref="K57:L57"/>
    <mergeCell ref="M57:N57"/>
    <mergeCell ref="O57:Q57"/>
    <mergeCell ref="R57:S57"/>
    <mergeCell ref="I57:J57"/>
    <mergeCell ref="V34:W34"/>
    <mergeCell ref="X34:Y34"/>
    <mergeCell ref="Z9:Z10"/>
    <mergeCell ref="Z34:Z35"/>
    <mergeCell ref="V9:W9"/>
    <mergeCell ref="X9:Y9"/>
    <mergeCell ref="A1:Y1"/>
    <mergeCell ref="A2:Y2"/>
    <mergeCell ref="F9:G9"/>
    <mergeCell ref="H9:J9"/>
    <mergeCell ref="Q34:S34"/>
    <mergeCell ref="M9:N9"/>
    <mergeCell ref="K9:L9"/>
    <mergeCell ref="O9:P9"/>
    <mergeCell ref="Q9:R9"/>
    <mergeCell ref="S9:U9"/>
    <mergeCell ref="F34:G34"/>
    <mergeCell ref="H34:J34"/>
    <mergeCell ref="K34:L34"/>
    <mergeCell ref="M34:N34"/>
    <mergeCell ref="O34:P34"/>
    <mergeCell ref="T34:U34"/>
  </mergeCells>
  <pageMargins left="0.7" right="0.7" top="0.75" bottom="0.75" header="0.3" footer="0.3"/>
  <pageSetup paperSize="9" scale="54" orientation="landscape" horizontalDpi="4294967293" verticalDpi="0" r:id="rId1"/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workbookViewId="0">
      <selection activeCell="B19" sqref="B19"/>
    </sheetView>
  </sheetViews>
  <sheetFormatPr defaultRowHeight="15" customHeight="1" x14ac:dyDescent="0.2"/>
  <cols>
    <col min="1" max="1" width="4.140625" style="86" customWidth="1"/>
    <col min="2" max="2" width="25.140625" style="86" customWidth="1"/>
    <col min="3" max="3" width="8.42578125" style="87" customWidth="1"/>
    <col min="4" max="4" width="14.85546875" style="86" customWidth="1"/>
    <col min="5" max="6" width="21" style="86" customWidth="1"/>
    <col min="7" max="7" width="12" style="86" customWidth="1"/>
    <col min="8" max="16384" width="9.140625" style="86"/>
  </cols>
  <sheetData>
    <row r="1" spans="1:9" ht="15" customHeight="1" x14ac:dyDescent="0.2">
      <c r="A1" s="84">
        <v>6</v>
      </c>
      <c r="B1" s="85" t="s">
        <v>26</v>
      </c>
      <c r="C1" s="84">
        <v>2007</v>
      </c>
      <c r="D1" s="85" t="s">
        <v>11</v>
      </c>
      <c r="E1" s="85" t="s">
        <v>27</v>
      </c>
      <c r="F1" s="86" t="s">
        <v>185</v>
      </c>
      <c r="G1" s="84">
        <v>3252</v>
      </c>
      <c r="H1" s="86">
        <v>20862</v>
      </c>
    </row>
    <row r="2" spans="1:9" ht="15" customHeight="1" x14ac:dyDescent="0.2">
      <c r="A2" s="84">
        <v>1</v>
      </c>
      <c r="B2" s="85" t="s">
        <v>53</v>
      </c>
      <c r="C2" s="84">
        <v>2005</v>
      </c>
      <c r="D2" s="85" t="s">
        <v>11</v>
      </c>
      <c r="E2" s="85" t="s">
        <v>27</v>
      </c>
      <c r="F2" s="86" t="s">
        <v>186</v>
      </c>
      <c r="G2" s="84">
        <v>7160</v>
      </c>
      <c r="H2" s="86">
        <v>20862</v>
      </c>
    </row>
    <row r="3" spans="1:9" ht="15" customHeight="1" x14ac:dyDescent="0.2">
      <c r="A3" s="84">
        <v>1</v>
      </c>
      <c r="B3" s="85" t="s">
        <v>77</v>
      </c>
      <c r="C3" s="84">
        <v>2007</v>
      </c>
      <c r="D3" s="85" t="s">
        <v>11</v>
      </c>
      <c r="E3" s="85" t="s">
        <v>27</v>
      </c>
      <c r="F3" s="86" t="s">
        <v>187</v>
      </c>
      <c r="G3" s="84">
        <v>4987</v>
      </c>
      <c r="H3" s="86">
        <v>20862</v>
      </c>
    </row>
    <row r="4" spans="1:9" ht="15" customHeight="1" x14ac:dyDescent="0.2">
      <c r="A4" s="84">
        <v>2</v>
      </c>
      <c r="B4" s="85" t="s">
        <v>131</v>
      </c>
      <c r="C4" s="84">
        <v>2006</v>
      </c>
      <c r="D4" s="85" t="s">
        <v>11</v>
      </c>
      <c r="E4" s="85" t="s">
        <v>27</v>
      </c>
      <c r="F4" s="86" t="s">
        <v>184</v>
      </c>
      <c r="G4" s="84">
        <v>5463</v>
      </c>
      <c r="H4" s="86">
        <v>20862</v>
      </c>
    </row>
    <row r="5" spans="1:9" s="90" customFormat="1" ht="15" customHeight="1" x14ac:dyDescent="0.25">
      <c r="A5" s="88"/>
      <c r="B5" s="89"/>
      <c r="C5" s="88"/>
      <c r="D5" s="89"/>
      <c r="E5" s="89"/>
      <c r="G5" s="88">
        <f>SUM(G1:G4)</f>
        <v>20862</v>
      </c>
      <c r="H5" s="90">
        <v>20862</v>
      </c>
      <c r="I5" s="90">
        <v>1</v>
      </c>
    </row>
    <row r="6" spans="1:9" ht="15" customHeight="1" x14ac:dyDescent="0.2">
      <c r="A6" s="84">
        <v>3</v>
      </c>
      <c r="B6" s="85" t="s">
        <v>16</v>
      </c>
      <c r="C6" s="84">
        <v>2008</v>
      </c>
      <c r="D6" s="85" t="s">
        <v>17</v>
      </c>
      <c r="E6" s="85" t="s">
        <v>18</v>
      </c>
      <c r="F6" s="86" t="s">
        <v>185</v>
      </c>
      <c r="G6" s="84">
        <v>4094</v>
      </c>
      <c r="H6" s="86">
        <v>19054</v>
      </c>
    </row>
    <row r="7" spans="1:9" ht="15" customHeight="1" x14ac:dyDescent="0.2">
      <c r="A7" s="84">
        <v>2</v>
      </c>
      <c r="B7" s="85" t="s">
        <v>55</v>
      </c>
      <c r="C7" s="84">
        <v>2005</v>
      </c>
      <c r="D7" s="85" t="s">
        <v>17</v>
      </c>
      <c r="E7" s="85" t="s">
        <v>18</v>
      </c>
      <c r="F7" s="86" t="s">
        <v>186</v>
      </c>
      <c r="G7" s="84">
        <v>6225</v>
      </c>
      <c r="H7" s="86">
        <v>19054</v>
      </c>
    </row>
    <row r="8" spans="1:9" ht="15" customHeight="1" x14ac:dyDescent="0.2">
      <c r="A8" s="84">
        <v>2</v>
      </c>
      <c r="B8" s="85" t="s">
        <v>79</v>
      </c>
      <c r="C8" s="84">
        <v>2007</v>
      </c>
      <c r="D8" s="85" t="s">
        <v>17</v>
      </c>
      <c r="E8" s="85" t="s">
        <v>18</v>
      </c>
      <c r="F8" s="86" t="s">
        <v>187</v>
      </c>
      <c r="G8" s="84">
        <v>4193</v>
      </c>
      <c r="H8" s="86">
        <v>19054</v>
      </c>
    </row>
    <row r="9" spans="1:9" ht="15" customHeight="1" x14ac:dyDescent="0.2">
      <c r="A9" s="84">
        <v>9</v>
      </c>
      <c r="B9" s="85" t="s">
        <v>146</v>
      </c>
      <c r="C9" s="84">
        <v>2005</v>
      </c>
      <c r="D9" s="85" t="s">
        <v>17</v>
      </c>
      <c r="E9" s="85" t="s">
        <v>18</v>
      </c>
      <c r="F9" s="86" t="s">
        <v>184</v>
      </c>
      <c r="G9" s="84">
        <v>4542</v>
      </c>
      <c r="H9" s="86">
        <v>19054</v>
      </c>
    </row>
    <row r="10" spans="1:9" s="90" customFormat="1" ht="15" customHeight="1" x14ac:dyDescent="0.25">
      <c r="A10" s="88"/>
      <c r="B10" s="89"/>
      <c r="C10" s="88"/>
      <c r="D10" s="89"/>
      <c r="E10" s="89"/>
      <c r="G10" s="88">
        <f>SUM(G6:G9)</f>
        <v>19054</v>
      </c>
      <c r="H10" s="90">
        <v>19054</v>
      </c>
      <c r="I10" s="90">
        <v>2</v>
      </c>
    </row>
    <row r="11" spans="1:9" ht="15" customHeight="1" x14ac:dyDescent="0.2">
      <c r="A11" s="84">
        <v>4</v>
      </c>
      <c r="B11" s="85" t="s">
        <v>20</v>
      </c>
      <c r="C11" s="84">
        <v>2007</v>
      </c>
      <c r="D11" s="85" t="s">
        <v>21</v>
      </c>
      <c r="E11" s="85" t="s">
        <v>22</v>
      </c>
      <c r="F11" s="86" t="s">
        <v>185</v>
      </c>
      <c r="G11" s="84">
        <v>4073</v>
      </c>
      <c r="H11" s="86">
        <v>17543</v>
      </c>
    </row>
    <row r="12" spans="1:9" ht="15" customHeight="1" x14ac:dyDescent="0.2">
      <c r="A12" s="84">
        <v>3</v>
      </c>
      <c r="B12" s="85" t="s">
        <v>57</v>
      </c>
      <c r="C12" s="84">
        <v>2006</v>
      </c>
      <c r="D12" s="85" t="s">
        <v>21</v>
      </c>
      <c r="E12" s="85" t="s">
        <v>22</v>
      </c>
      <c r="F12" s="86" t="s">
        <v>186</v>
      </c>
      <c r="G12" s="84">
        <v>5296</v>
      </c>
      <c r="H12" s="86">
        <v>17543</v>
      </c>
    </row>
    <row r="13" spans="1:9" ht="15" customHeight="1" x14ac:dyDescent="0.2">
      <c r="A13" s="84">
        <v>8</v>
      </c>
      <c r="B13" s="85" t="s">
        <v>98</v>
      </c>
      <c r="C13" s="84">
        <v>2007</v>
      </c>
      <c r="D13" s="85" t="s">
        <v>21</v>
      </c>
      <c r="E13" s="85" t="s">
        <v>22</v>
      </c>
      <c r="F13" s="86" t="s">
        <v>187</v>
      </c>
      <c r="G13" s="84">
        <v>2937</v>
      </c>
      <c r="H13" s="86">
        <v>17543</v>
      </c>
    </row>
    <row r="14" spans="1:9" ht="15" customHeight="1" x14ac:dyDescent="0.2">
      <c r="A14" s="84">
        <v>5</v>
      </c>
      <c r="B14" s="85" t="s">
        <v>138</v>
      </c>
      <c r="C14" s="84">
        <v>2005</v>
      </c>
      <c r="D14" s="85" t="s">
        <v>21</v>
      </c>
      <c r="E14" s="85" t="s">
        <v>22</v>
      </c>
      <c r="F14" s="86" t="s">
        <v>184</v>
      </c>
      <c r="G14" s="84">
        <v>5237</v>
      </c>
      <c r="H14" s="86">
        <v>17543</v>
      </c>
    </row>
    <row r="15" spans="1:9" s="90" customFormat="1" ht="15" customHeight="1" x14ac:dyDescent="0.25">
      <c r="A15" s="88"/>
      <c r="B15" s="89"/>
      <c r="C15" s="88"/>
      <c r="D15" s="89"/>
      <c r="E15" s="89"/>
      <c r="G15" s="88">
        <f>SUM(G11:G14)</f>
        <v>17543</v>
      </c>
      <c r="H15" s="90">
        <v>17543</v>
      </c>
      <c r="I15" s="90">
        <v>3</v>
      </c>
    </row>
    <row r="16" spans="1:9" s="120" customFormat="1" ht="15" customHeight="1" x14ac:dyDescent="0.2">
      <c r="A16" s="118">
        <v>12</v>
      </c>
      <c r="B16" s="119" t="s">
        <v>45</v>
      </c>
      <c r="C16" s="118">
        <v>2008</v>
      </c>
      <c r="D16" s="119" t="s">
        <v>29</v>
      </c>
      <c r="E16" s="119" t="s">
        <v>46</v>
      </c>
      <c r="F16" s="120" t="s">
        <v>185</v>
      </c>
      <c r="G16" s="118">
        <v>2066</v>
      </c>
      <c r="H16" s="120">
        <v>11567</v>
      </c>
    </row>
    <row r="17" spans="1:9" ht="15" customHeight="1" x14ac:dyDescent="0.2">
      <c r="A17" s="84">
        <v>6</v>
      </c>
      <c r="B17" s="85" t="s">
        <v>94</v>
      </c>
      <c r="C17" s="84">
        <v>2007</v>
      </c>
      <c r="D17" s="85" t="s">
        <v>29</v>
      </c>
      <c r="E17" s="85" t="s">
        <v>46</v>
      </c>
      <c r="F17" s="86" t="s">
        <v>187</v>
      </c>
      <c r="G17" s="84">
        <v>3294</v>
      </c>
      <c r="H17" s="86">
        <v>11567</v>
      </c>
    </row>
    <row r="18" spans="1:9" ht="15" customHeight="1" x14ac:dyDescent="0.2">
      <c r="A18" s="84">
        <v>1</v>
      </c>
      <c r="B18" s="85" t="s">
        <v>125</v>
      </c>
      <c r="C18" s="84">
        <v>2005</v>
      </c>
      <c r="D18" s="85" t="s">
        <v>29</v>
      </c>
      <c r="E18" s="85" t="s">
        <v>46</v>
      </c>
      <c r="F18" s="86" t="s">
        <v>184</v>
      </c>
      <c r="G18" s="84">
        <v>6207</v>
      </c>
      <c r="H18" s="86">
        <v>11567</v>
      </c>
    </row>
    <row r="19" spans="1:9" s="90" customFormat="1" ht="15" customHeight="1" x14ac:dyDescent="0.25">
      <c r="A19" s="88"/>
      <c r="B19" s="89"/>
      <c r="C19" s="88"/>
      <c r="D19" s="89"/>
      <c r="E19" s="89"/>
      <c r="G19" s="88">
        <f>SUM(G16:G18)</f>
        <v>11567</v>
      </c>
      <c r="H19" s="90">
        <v>11567</v>
      </c>
      <c r="I19" s="90">
        <v>5</v>
      </c>
    </row>
    <row r="20" spans="1:9" ht="15" customHeight="1" x14ac:dyDescent="0.2">
      <c r="A20" s="84">
        <v>10</v>
      </c>
      <c r="B20" s="85" t="s">
        <v>38</v>
      </c>
      <c r="C20" s="84">
        <v>2008</v>
      </c>
      <c r="D20" s="85" t="s">
        <v>11</v>
      </c>
      <c r="E20" s="85" t="s">
        <v>39</v>
      </c>
      <c r="F20" s="86" t="s">
        <v>185</v>
      </c>
      <c r="G20" s="84">
        <v>2253</v>
      </c>
      <c r="H20" s="86">
        <v>10862</v>
      </c>
    </row>
    <row r="21" spans="1:9" ht="15" customHeight="1" x14ac:dyDescent="0.2">
      <c r="A21" s="84">
        <v>8</v>
      </c>
      <c r="B21" s="85" t="s">
        <v>67</v>
      </c>
      <c r="C21" s="84">
        <v>2006</v>
      </c>
      <c r="D21" s="85" t="s">
        <v>11</v>
      </c>
      <c r="E21" s="85" t="s">
        <v>39</v>
      </c>
      <c r="F21" s="86" t="s">
        <v>186</v>
      </c>
      <c r="G21" s="84">
        <v>3375</v>
      </c>
      <c r="H21" s="86">
        <v>10862</v>
      </c>
    </row>
    <row r="22" spans="1:9" ht="15" customHeight="1" x14ac:dyDescent="0.2">
      <c r="A22" s="84">
        <v>17</v>
      </c>
      <c r="B22" s="85" t="s">
        <v>116</v>
      </c>
      <c r="C22" s="84">
        <v>2008</v>
      </c>
      <c r="D22" s="85" t="s">
        <v>11</v>
      </c>
      <c r="E22" s="85" t="s">
        <v>39</v>
      </c>
      <c r="F22" s="86" t="s">
        <v>187</v>
      </c>
      <c r="G22" s="84">
        <v>2074</v>
      </c>
      <c r="H22" s="86">
        <v>10862</v>
      </c>
    </row>
    <row r="23" spans="1:9" ht="15" customHeight="1" x14ac:dyDescent="0.2">
      <c r="A23" s="84">
        <v>11</v>
      </c>
      <c r="B23" s="85" t="s">
        <v>150</v>
      </c>
      <c r="C23" s="84">
        <v>2006</v>
      </c>
      <c r="D23" s="85" t="s">
        <v>11</v>
      </c>
      <c r="E23" s="85" t="s">
        <v>39</v>
      </c>
      <c r="F23" s="86" t="s">
        <v>184</v>
      </c>
      <c r="G23" s="84">
        <v>3160</v>
      </c>
      <c r="H23" s="86">
        <v>10862</v>
      </c>
    </row>
    <row r="24" spans="1:9" s="90" customFormat="1" ht="15" customHeight="1" x14ac:dyDescent="0.25">
      <c r="A24" s="88"/>
      <c r="B24" s="89"/>
      <c r="C24" s="88"/>
      <c r="D24" s="89"/>
      <c r="E24" s="89"/>
      <c r="G24" s="88">
        <f>SUM(G20:G23)</f>
        <v>10862</v>
      </c>
      <c r="H24" s="90">
        <v>10862</v>
      </c>
      <c r="I24" s="90">
        <v>4</v>
      </c>
    </row>
    <row r="25" spans="1:9" ht="15" customHeight="1" x14ac:dyDescent="0.2">
      <c r="A25" s="84">
        <v>11</v>
      </c>
      <c r="B25" s="85" t="s">
        <v>41</v>
      </c>
      <c r="C25" s="84">
        <v>2009</v>
      </c>
      <c r="D25" s="85" t="s">
        <v>42</v>
      </c>
      <c r="E25" s="85" t="s">
        <v>43</v>
      </c>
      <c r="F25" s="86" t="s">
        <v>185</v>
      </c>
      <c r="G25" s="84">
        <v>2209</v>
      </c>
      <c r="H25" s="86">
        <v>8811</v>
      </c>
    </row>
    <row r="26" spans="1:9" ht="15" customHeight="1" x14ac:dyDescent="0.2">
      <c r="A26" s="84">
        <v>6</v>
      </c>
      <c r="B26" s="85" t="s">
        <v>63</v>
      </c>
      <c r="C26" s="84">
        <v>2006</v>
      </c>
      <c r="D26" s="85" t="s">
        <v>42</v>
      </c>
      <c r="E26" s="85" t="s">
        <v>43</v>
      </c>
      <c r="F26" s="86" t="s">
        <v>186</v>
      </c>
      <c r="G26" s="84">
        <v>3826</v>
      </c>
      <c r="H26" s="86">
        <v>8811</v>
      </c>
    </row>
    <row r="27" spans="1:9" ht="15" customHeight="1" x14ac:dyDescent="0.2">
      <c r="A27" s="84">
        <v>12</v>
      </c>
      <c r="B27" s="85" t="s">
        <v>106</v>
      </c>
      <c r="C27" s="84">
        <v>2008</v>
      </c>
      <c r="D27" s="85" t="s">
        <v>42</v>
      </c>
      <c r="E27" s="85" t="s">
        <v>43</v>
      </c>
      <c r="F27" s="86" t="s">
        <v>187</v>
      </c>
      <c r="G27" s="84">
        <v>2776</v>
      </c>
      <c r="H27" s="86">
        <v>8811</v>
      </c>
    </row>
    <row r="28" spans="1:9" s="90" customFormat="1" ht="15" customHeight="1" x14ac:dyDescent="0.25">
      <c r="A28" s="88"/>
      <c r="B28" s="89"/>
      <c r="C28" s="88"/>
      <c r="D28" s="89"/>
      <c r="E28" s="89"/>
      <c r="G28" s="88">
        <f>SUM(G25:G27)</f>
        <v>8811</v>
      </c>
      <c r="H28" s="90">
        <v>8811</v>
      </c>
      <c r="I28" s="90">
        <v>6</v>
      </c>
    </row>
    <row r="29" spans="1:9" ht="15" customHeight="1" x14ac:dyDescent="0.2">
      <c r="A29" s="84">
        <v>9</v>
      </c>
      <c r="B29" s="85" t="s">
        <v>34</v>
      </c>
      <c r="C29" s="84">
        <v>2007</v>
      </c>
      <c r="D29" s="85" t="s">
        <v>35</v>
      </c>
      <c r="E29" s="85" t="s">
        <v>36</v>
      </c>
      <c r="F29" s="86" t="s">
        <v>185</v>
      </c>
      <c r="G29" s="84">
        <v>2405</v>
      </c>
      <c r="H29" s="86">
        <v>7602</v>
      </c>
    </row>
    <row r="30" spans="1:9" ht="15" customHeight="1" x14ac:dyDescent="0.2">
      <c r="A30" s="84">
        <v>13</v>
      </c>
      <c r="B30" s="85" t="s">
        <v>108</v>
      </c>
      <c r="C30" s="84">
        <v>2007</v>
      </c>
      <c r="D30" s="85" t="s">
        <v>21</v>
      </c>
      <c r="E30" s="85" t="s">
        <v>36</v>
      </c>
      <c r="F30" s="86" t="s">
        <v>187</v>
      </c>
      <c r="G30" s="84">
        <v>2719</v>
      </c>
      <c r="H30" s="86">
        <v>7602</v>
      </c>
    </row>
    <row r="31" spans="1:9" ht="15" customHeight="1" x14ac:dyDescent="0.2">
      <c r="A31" s="84">
        <v>14</v>
      </c>
      <c r="B31" s="85" t="s">
        <v>160</v>
      </c>
      <c r="C31" s="84">
        <v>2006</v>
      </c>
      <c r="D31" s="85" t="s">
        <v>21</v>
      </c>
      <c r="E31" s="85" t="s">
        <v>36</v>
      </c>
      <c r="F31" s="86" t="s">
        <v>184</v>
      </c>
      <c r="G31" s="84">
        <v>2478</v>
      </c>
      <c r="H31" s="86">
        <v>7602</v>
      </c>
    </row>
    <row r="32" spans="1:9" s="90" customFormat="1" ht="15" customHeight="1" x14ac:dyDescent="0.25">
      <c r="A32" s="88"/>
      <c r="B32" s="89"/>
      <c r="C32" s="88"/>
      <c r="D32" s="89"/>
      <c r="E32" s="89"/>
      <c r="G32" s="88">
        <f>SUM(G29:G31)</f>
        <v>7602</v>
      </c>
      <c r="H32" s="90">
        <v>7602</v>
      </c>
      <c r="I32" s="90">
        <v>7</v>
      </c>
    </row>
    <row r="33" spans="1:9" ht="15" customHeight="1" x14ac:dyDescent="0.2">
      <c r="A33" s="84">
        <v>1</v>
      </c>
      <c r="B33" s="85" t="s">
        <v>10</v>
      </c>
      <c r="C33" s="84">
        <v>2007</v>
      </c>
      <c r="D33" s="85" t="s">
        <v>11</v>
      </c>
      <c r="E33" s="85" t="s">
        <v>12</v>
      </c>
      <c r="F33" s="86" t="s">
        <v>185</v>
      </c>
      <c r="G33" s="84">
        <v>4284</v>
      </c>
      <c r="H33" s="86">
        <v>7070</v>
      </c>
    </row>
    <row r="34" spans="1:9" ht="15" customHeight="1" x14ac:dyDescent="0.2">
      <c r="A34" s="84">
        <v>10</v>
      </c>
      <c r="B34" s="85" t="s">
        <v>102</v>
      </c>
      <c r="C34" s="84">
        <v>2007</v>
      </c>
      <c r="D34" s="85" t="s">
        <v>11</v>
      </c>
      <c r="E34" s="85" t="s">
        <v>12</v>
      </c>
      <c r="F34" s="86" t="s">
        <v>187</v>
      </c>
      <c r="G34" s="84">
        <v>2786</v>
      </c>
      <c r="H34" s="86">
        <v>7070</v>
      </c>
    </row>
    <row r="35" spans="1:9" s="90" customFormat="1" ht="15" customHeight="1" x14ac:dyDescent="0.25">
      <c r="A35" s="88"/>
      <c r="B35" s="89"/>
      <c r="C35" s="88"/>
      <c r="D35" s="89"/>
      <c r="E35" s="89"/>
      <c r="G35" s="88">
        <f>SUM(G33:G34)</f>
        <v>7070</v>
      </c>
      <c r="H35" s="90">
        <v>7070</v>
      </c>
      <c r="I35" s="90">
        <v>8</v>
      </c>
    </row>
    <row r="36" spans="1:9" ht="15" customHeight="1" x14ac:dyDescent="0.2">
      <c r="A36" s="84">
        <v>3</v>
      </c>
      <c r="B36" s="85" t="s">
        <v>133</v>
      </c>
      <c r="C36" s="84">
        <v>2005</v>
      </c>
      <c r="D36" s="85" t="s">
        <v>90</v>
      </c>
      <c r="E36" s="85" t="s">
        <v>134</v>
      </c>
      <c r="F36" s="86" t="s">
        <v>184</v>
      </c>
      <c r="G36" s="84">
        <v>5366</v>
      </c>
      <c r="H36" s="86">
        <v>5366</v>
      </c>
    </row>
    <row r="37" spans="1:9" s="90" customFormat="1" ht="15" customHeight="1" x14ac:dyDescent="0.25">
      <c r="A37" s="88"/>
      <c r="B37" s="89"/>
      <c r="C37" s="88"/>
      <c r="D37" s="89"/>
      <c r="E37" s="89"/>
      <c r="G37" s="88">
        <f>SUM(G36)</f>
        <v>5366</v>
      </c>
      <c r="H37" s="90">
        <v>5366</v>
      </c>
      <c r="I37" s="90">
        <v>9</v>
      </c>
    </row>
    <row r="38" spans="1:9" ht="15" customHeight="1" x14ac:dyDescent="0.2">
      <c r="A38" s="84">
        <v>7</v>
      </c>
      <c r="B38" s="85" t="s">
        <v>142</v>
      </c>
      <c r="C38" s="84">
        <v>2005</v>
      </c>
      <c r="D38" s="85" t="s">
        <v>48</v>
      </c>
      <c r="E38" s="85" t="s">
        <v>49</v>
      </c>
      <c r="F38" s="86" t="s">
        <v>184</v>
      </c>
      <c r="G38" s="84">
        <v>4966</v>
      </c>
      <c r="H38" s="86">
        <v>4966</v>
      </c>
    </row>
    <row r="39" spans="1:9" s="90" customFormat="1" ht="15" customHeight="1" x14ac:dyDescent="0.25">
      <c r="A39" s="88"/>
      <c r="B39" s="89"/>
      <c r="C39" s="88"/>
      <c r="D39" s="89"/>
      <c r="E39" s="89"/>
      <c r="G39" s="88">
        <f>SUM(G38)</f>
        <v>4966</v>
      </c>
      <c r="H39" s="90">
        <v>4966</v>
      </c>
      <c r="I39" s="90">
        <v>10</v>
      </c>
    </row>
    <row r="40" spans="1:9" ht="15" customHeight="1" x14ac:dyDescent="0.2">
      <c r="A40" s="84">
        <v>3</v>
      </c>
      <c r="B40" s="85" t="s">
        <v>81</v>
      </c>
      <c r="C40" s="84">
        <v>2007</v>
      </c>
      <c r="D40" s="85" t="s">
        <v>29</v>
      </c>
      <c r="E40" s="85" t="s">
        <v>82</v>
      </c>
      <c r="F40" s="86" t="s">
        <v>187</v>
      </c>
      <c r="G40" s="84">
        <v>4112</v>
      </c>
      <c r="H40" s="86">
        <v>4112</v>
      </c>
    </row>
    <row r="41" spans="1:9" s="90" customFormat="1" ht="15" customHeight="1" x14ac:dyDescent="0.25">
      <c r="A41" s="88"/>
      <c r="B41" s="89"/>
      <c r="C41" s="88"/>
      <c r="D41" s="89"/>
      <c r="E41" s="89"/>
      <c r="G41" s="88">
        <f>SUM(G40)</f>
        <v>4112</v>
      </c>
      <c r="H41" s="90">
        <v>4112</v>
      </c>
      <c r="I41" s="90">
        <v>11</v>
      </c>
    </row>
    <row r="42" spans="1:9" ht="15" customHeight="1" x14ac:dyDescent="0.2">
      <c r="A42" s="84">
        <v>4</v>
      </c>
      <c r="B42" s="85" t="s">
        <v>89</v>
      </c>
      <c r="C42" s="84">
        <v>2007</v>
      </c>
      <c r="D42" s="85" t="s">
        <v>90</v>
      </c>
      <c r="E42" s="85" t="s">
        <v>91</v>
      </c>
      <c r="F42" s="86" t="s">
        <v>187</v>
      </c>
      <c r="G42" s="84">
        <v>3990</v>
      </c>
      <c r="H42" s="86">
        <v>3990</v>
      </c>
    </row>
    <row r="43" spans="1:9" s="90" customFormat="1" ht="15" customHeight="1" x14ac:dyDescent="0.25">
      <c r="A43" s="88"/>
      <c r="B43" s="89"/>
      <c r="C43" s="88"/>
      <c r="D43" s="89"/>
      <c r="E43" s="89"/>
      <c r="G43" s="88">
        <f>SUM(G42)</f>
        <v>3990</v>
      </c>
      <c r="H43" s="90">
        <v>3990</v>
      </c>
      <c r="I43" s="90">
        <v>12</v>
      </c>
    </row>
    <row r="44" spans="1:9" ht="15" customHeight="1" x14ac:dyDescent="0.2">
      <c r="A44" s="84">
        <v>7</v>
      </c>
      <c r="B44" s="85" t="s">
        <v>28</v>
      </c>
      <c r="C44" s="84">
        <v>2008</v>
      </c>
      <c r="D44" s="85" t="s">
        <v>29</v>
      </c>
      <c r="E44" s="85" t="s">
        <v>30</v>
      </c>
      <c r="F44" s="86" t="s">
        <v>185</v>
      </c>
      <c r="G44" s="84">
        <v>2881</v>
      </c>
      <c r="H44" s="86">
        <v>2881</v>
      </c>
    </row>
    <row r="45" spans="1:9" s="90" customFormat="1" ht="15" customHeight="1" x14ac:dyDescent="0.25">
      <c r="A45" s="88"/>
      <c r="B45" s="89"/>
      <c r="C45" s="88"/>
      <c r="D45" s="89"/>
      <c r="E45" s="89"/>
      <c r="G45" s="88">
        <f>SUM(G44)</f>
        <v>2881</v>
      </c>
      <c r="H45" s="90">
        <v>2881</v>
      </c>
      <c r="I45" s="90">
        <v>13</v>
      </c>
    </row>
    <row r="46" spans="1:9" ht="15" customHeight="1" x14ac:dyDescent="0.2">
      <c r="A46" s="84">
        <v>12</v>
      </c>
      <c r="B46" s="85" t="s">
        <v>153</v>
      </c>
      <c r="C46" s="84">
        <v>2006</v>
      </c>
      <c r="D46" s="85" t="s">
        <v>154</v>
      </c>
      <c r="E46" s="85" t="s">
        <v>155</v>
      </c>
      <c r="F46" s="86" t="s">
        <v>184</v>
      </c>
      <c r="G46" s="84">
        <v>2831</v>
      </c>
      <c r="H46" s="86">
        <v>2831</v>
      </c>
    </row>
    <row r="47" spans="1:9" s="90" customFormat="1" ht="15" customHeight="1" x14ac:dyDescent="0.25">
      <c r="A47" s="88"/>
      <c r="B47" s="89"/>
      <c r="C47" s="88"/>
      <c r="D47" s="89"/>
      <c r="E47" s="89"/>
      <c r="G47" s="88">
        <f>SUM(G46)</f>
        <v>2831</v>
      </c>
      <c r="H47" s="90">
        <v>2831</v>
      </c>
      <c r="I47" s="90">
        <v>14</v>
      </c>
    </row>
    <row r="48" spans="1:9" ht="15" customHeight="1" x14ac:dyDescent="0.2">
      <c r="A48" s="85"/>
      <c r="B48" s="85"/>
      <c r="C48" s="84"/>
      <c r="D48" s="85"/>
      <c r="E48" s="85"/>
      <c r="F48" s="85"/>
      <c r="G48" s="85"/>
    </row>
    <row r="49" spans="1:7" ht="15" customHeight="1" x14ac:dyDescent="0.2">
      <c r="A49" s="85"/>
      <c r="B49" s="85"/>
      <c r="C49" s="84"/>
      <c r="D49" s="85"/>
      <c r="E49" s="85"/>
      <c r="F49" s="85"/>
      <c r="G49" s="85"/>
    </row>
    <row r="50" spans="1:7" ht="15" customHeight="1" x14ac:dyDescent="0.2">
      <c r="A50" s="85"/>
      <c r="B50" s="85"/>
      <c r="C50" s="84"/>
      <c r="D50" s="85"/>
      <c r="E50" s="85"/>
      <c r="F50" s="85"/>
      <c r="G50" s="85"/>
    </row>
  </sheetData>
  <sortState xmlns:xlrd2="http://schemas.microsoft.com/office/spreadsheetml/2017/richdata2" ref="A1:AE120">
    <sortCondition descending="1" ref="H1:H120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8"/>
  <sheetViews>
    <sheetView workbookViewId="0">
      <selection activeCell="C5" sqref="C5"/>
    </sheetView>
  </sheetViews>
  <sheetFormatPr defaultRowHeight="15" customHeight="1" x14ac:dyDescent="0.2"/>
  <cols>
    <col min="1" max="1" width="6.42578125" style="87" customWidth="1"/>
    <col min="2" max="2" width="5.42578125" style="86" customWidth="1"/>
    <col min="3" max="3" width="25.140625" style="86" customWidth="1"/>
    <col min="4" max="4" width="9" style="87" customWidth="1"/>
    <col min="5" max="5" width="11" style="93" customWidth="1"/>
    <col min="6" max="6" width="6.7109375" style="93" customWidth="1"/>
    <col min="7" max="7" width="17.28515625" style="86" customWidth="1"/>
    <col min="8" max="8" width="21" style="86" customWidth="1"/>
    <col min="9" max="9" width="7.42578125" style="86" customWidth="1"/>
    <col min="10" max="10" width="4.7109375" style="87" customWidth="1"/>
    <col min="11" max="11" width="13.5703125" style="87" customWidth="1"/>
    <col min="12" max="12" width="20.28515625" style="86" customWidth="1"/>
    <col min="13" max="16384" width="9.140625" style="86"/>
  </cols>
  <sheetData>
    <row r="1" spans="1:14" ht="15" customHeight="1" x14ac:dyDescent="0.2">
      <c r="A1" s="87">
        <v>1</v>
      </c>
      <c r="B1" s="84" t="s">
        <v>84</v>
      </c>
      <c r="C1" s="85" t="s">
        <v>85</v>
      </c>
      <c r="D1" s="84">
        <v>2008</v>
      </c>
      <c r="E1" s="91">
        <v>39460</v>
      </c>
      <c r="F1" s="91"/>
      <c r="G1" s="85" t="s">
        <v>86</v>
      </c>
      <c r="H1" s="85" t="s">
        <v>87</v>
      </c>
      <c r="I1" s="85"/>
      <c r="J1" s="87" t="s">
        <v>194</v>
      </c>
      <c r="K1" s="87" t="s">
        <v>189</v>
      </c>
      <c r="L1" s="86" t="s">
        <v>190</v>
      </c>
      <c r="M1" s="86" t="s">
        <v>191</v>
      </c>
      <c r="N1" s="86" t="s">
        <v>195</v>
      </c>
    </row>
    <row r="2" spans="1:14" ht="15" customHeight="1" x14ac:dyDescent="0.2">
      <c r="A2" s="87">
        <v>2</v>
      </c>
      <c r="B2" s="84">
        <v>14</v>
      </c>
      <c r="C2" s="85" t="s">
        <v>160</v>
      </c>
      <c r="D2" s="84">
        <v>2006</v>
      </c>
      <c r="E2" s="91">
        <v>39012</v>
      </c>
      <c r="F2" s="91"/>
      <c r="G2" s="85" t="s">
        <v>21</v>
      </c>
      <c r="H2" s="85" t="s">
        <v>36</v>
      </c>
      <c r="I2" s="85"/>
      <c r="J2" s="87" t="s">
        <v>194</v>
      </c>
      <c r="K2" s="87" t="s">
        <v>193</v>
      </c>
      <c r="L2" s="86" t="s">
        <v>190</v>
      </c>
      <c r="M2" s="86" t="s">
        <v>191</v>
      </c>
      <c r="N2" s="86" t="s">
        <v>195</v>
      </c>
    </row>
    <row r="3" spans="1:14" ht="15" customHeight="1" x14ac:dyDescent="0.2">
      <c r="A3" s="87">
        <v>3</v>
      </c>
      <c r="B3" s="84">
        <v>3</v>
      </c>
      <c r="C3" s="85" t="s">
        <v>57</v>
      </c>
      <c r="D3" s="84">
        <v>2006</v>
      </c>
      <c r="E3" s="91">
        <v>38834</v>
      </c>
      <c r="F3" s="91"/>
      <c r="G3" s="85" t="s">
        <v>21</v>
      </c>
      <c r="H3" s="85" t="s">
        <v>22</v>
      </c>
      <c r="I3" s="85"/>
      <c r="J3" s="87" t="s">
        <v>188</v>
      </c>
      <c r="K3" s="87" t="s">
        <v>193</v>
      </c>
      <c r="L3" s="86" t="s">
        <v>190</v>
      </c>
      <c r="M3" s="86" t="s">
        <v>191</v>
      </c>
      <c r="N3" s="86" t="s">
        <v>192</v>
      </c>
    </row>
    <row r="4" spans="1:14" ht="15" customHeight="1" x14ac:dyDescent="0.2">
      <c r="A4" s="87">
        <v>4</v>
      </c>
      <c r="B4" s="84">
        <v>6</v>
      </c>
      <c r="C4" s="85" t="s">
        <v>140</v>
      </c>
      <c r="D4" s="84">
        <v>2005</v>
      </c>
      <c r="E4" s="91">
        <v>38676</v>
      </c>
      <c r="F4" s="91"/>
      <c r="G4" s="85" t="s">
        <v>21</v>
      </c>
      <c r="H4" s="85" t="s">
        <v>22</v>
      </c>
      <c r="I4" s="85"/>
      <c r="J4" s="87" t="s">
        <v>194</v>
      </c>
      <c r="K4" s="87" t="s">
        <v>193</v>
      </c>
      <c r="L4" s="86" t="s">
        <v>190</v>
      </c>
      <c r="M4" s="86" t="s">
        <v>191</v>
      </c>
      <c r="N4" s="86" t="s">
        <v>195</v>
      </c>
    </row>
    <row r="5" spans="1:14" ht="15" customHeight="1" x14ac:dyDescent="0.2">
      <c r="A5" s="87">
        <v>5</v>
      </c>
      <c r="B5" s="84">
        <v>3</v>
      </c>
      <c r="C5" s="85" t="s">
        <v>133</v>
      </c>
      <c r="D5" s="84">
        <v>2005</v>
      </c>
      <c r="E5" s="91">
        <v>38479</v>
      </c>
      <c r="F5" s="91"/>
      <c r="G5" s="85" t="s">
        <v>90</v>
      </c>
      <c r="H5" s="85" t="s">
        <v>134</v>
      </c>
      <c r="I5" s="85"/>
      <c r="J5" s="87" t="s">
        <v>194</v>
      </c>
      <c r="K5" s="87" t="s">
        <v>193</v>
      </c>
      <c r="L5" s="86" t="s">
        <v>190</v>
      </c>
      <c r="M5" s="86" t="s">
        <v>191</v>
      </c>
      <c r="N5" s="86" t="s">
        <v>195</v>
      </c>
    </row>
    <row r="6" spans="1:14" ht="15" customHeight="1" x14ac:dyDescent="0.2">
      <c r="A6" s="87">
        <v>6</v>
      </c>
      <c r="B6" s="84">
        <v>10</v>
      </c>
      <c r="C6" s="85" t="s">
        <v>102</v>
      </c>
      <c r="D6" s="84">
        <v>2007</v>
      </c>
      <c r="E6" s="91">
        <v>39132</v>
      </c>
      <c r="F6" s="91"/>
      <c r="G6" s="85" t="s">
        <v>11</v>
      </c>
      <c r="H6" s="85" t="s">
        <v>12</v>
      </c>
      <c r="I6" s="85"/>
      <c r="J6" s="87" t="s">
        <v>194</v>
      </c>
      <c r="K6" s="87" t="s">
        <v>189</v>
      </c>
      <c r="L6" s="86" t="s">
        <v>190</v>
      </c>
      <c r="M6" s="86" t="s">
        <v>191</v>
      </c>
      <c r="N6" s="86" t="s">
        <v>195</v>
      </c>
    </row>
    <row r="7" spans="1:14" ht="15" customHeight="1" x14ac:dyDescent="0.2">
      <c r="A7" s="87">
        <v>7</v>
      </c>
      <c r="B7" s="84">
        <v>14</v>
      </c>
      <c r="C7" s="85" t="s">
        <v>110</v>
      </c>
      <c r="D7" s="84">
        <v>2008</v>
      </c>
      <c r="E7" s="91">
        <v>39624</v>
      </c>
      <c r="F7" s="91"/>
      <c r="G7" s="85" t="s">
        <v>29</v>
      </c>
      <c r="H7" s="85" t="s">
        <v>46</v>
      </c>
      <c r="I7" s="85"/>
      <c r="J7" s="87" t="s">
        <v>194</v>
      </c>
      <c r="K7" s="87" t="s">
        <v>189</v>
      </c>
      <c r="L7" s="86" t="s">
        <v>190</v>
      </c>
      <c r="M7" s="86" t="s">
        <v>191</v>
      </c>
      <c r="N7" s="86" t="s">
        <v>195</v>
      </c>
    </row>
    <row r="8" spans="1:14" ht="15" customHeight="1" x14ac:dyDescent="0.2">
      <c r="A8" s="87">
        <v>8</v>
      </c>
      <c r="B8" s="84">
        <v>2</v>
      </c>
      <c r="C8" s="85" t="s">
        <v>131</v>
      </c>
      <c r="D8" s="84">
        <v>2006</v>
      </c>
      <c r="E8" s="91">
        <v>39015</v>
      </c>
      <c r="F8" s="91"/>
      <c r="G8" s="85" t="s">
        <v>11</v>
      </c>
      <c r="H8" s="85" t="s">
        <v>27</v>
      </c>
      <c r="I8" s="85"/>
      <c r="J8" s="87" t="s">
        <v>194</v>
      </c>
      <c r="K8" s="87" t="s">
        <v>193</v>
      </c>
      <c r="L8" s="86" t="s">
        <v>190</v>
      </c>
      <c r="M8" s="86" t="s">
        <v>191</v>
      </c>
      <c r="N8" s="86" t="s">
        <v>195</v>
      </c>
    </row>
    <row r="9" spans="1:14" ht="15" customHeight="1" x14ac:dyDescent="0.2">
      <c r="A9" s="87">
        <v>9</v>
      </c>
      <c r="B9" s="84">
        <v>8</v>
      </c>
      <c r="C9" s="85" t="s">
        <v>67</v>
      </c>
      <c r="D9" s="84">
        <v>2006</v>
      </c>
      <c r="E9" s="91">
        <v>38785</v>
      </c>
      <c r="F9" s="91"/>
      <c r="G9" s="85" t="s">
        <v>11</v>
      </c>
      <c r="H9" s="85" t="s">
        <v>39</v>
      </c>
      <c r="I9" s="85"/>
      <c r="J9" s="87" t="s">
        <v>188</v>
      </c>
      <c r="K9" s="87" t="s">
        <v>193</v>
      </c>
      <c r="L9" s="86" t="s">
        <v>190</v>
      </c>
      <c r="M9" s="86" t="s">
        <v>191</v>
      </c>
      <c r="N9" s="86" t="s">
        <v>192</v>
      </c>
    </row>
    <row r="10" spans="1:14" ht="15" customHeight="1" x14ac:dyDescent="0.2">
      <c r="A10" s="87">
        <v>10</v>
      </c>
      <c r="B10" s="84">
        <v>8</v>
      </c>
      <c r="C10" s="85" t="s">
        <v>144</v>
      </c>
      <c r="D10" s="84">
        <v>2005</v>
      </c>
      <c r="E10" s="91">
        <v>38695</v>
      </c>
      <c r="F10" s="91"/>
      <c r="G10" s="85" t="s">
        <v>29</v>
      </c>
      <c r="H10" s="85" t="s">
        <v>46</v>
      </c>
      <c r="I10" s="85"/>
      <c r="J10" s="87" t="s">
        <v>194</v>
      </c>
      <c r="K10" s="87" t="s">
        <v>193</v>
      </c>
      <c r="L10" s="86" t="s">
        <v>190</v>
      </c>
      <c r="M10" s="86" t="s">
        <v>191</v>
      </c>
      <c r="N10" s="86" t="s">
        <v>195</v>
      </c>
    </row>
    <row r="11" spans="1:14" ht="15" customHeight="1" x14ac:dyDescent="0.2">
      <c r="A11" s="87">
        <v>11</v>
      </c>
      <c r="B11" s="84">
        <v>4</v>
      </c>
      <c r="C11" s="85" t="s">
        <v>136</v>
      </c>
      <c r="D11" s="84">
        <v>2005</v>
      </c>
      <c r="E11" s="91">
        <v>38596</v>
      </c>
      <c r="F11" s="91"/>
      <c r="G11" s="85" t="s">
        <v>11</v>
      </c>
      <c r="H11" s="85" t="s">
        <v>27</v>
      </c>
      <c r="I11" s="85"/>
      <c r="J11" s="87" t="s">
        <v>194</v>
      </c>
      <c r="K11" s="87" t="s">
        <v>193</v>
      </c>
      <c r="L11" s="86" t="s">
        <v>190</v>
      </c>
      <c r="M11" s="86" t="s">
        <v>191</v>
      </c>
      <c r="N11" s="86" t="s">
        <v>195</v>
      </c>
    </row>
    <row r="12" spans="1:14" ht="15" customHeight="1" x14ac:dyDescent="0.2">
      <c r="A12" s="87">
        <v>12</v>
      </c>
      <c r="B12" s="84" t="s">
        <v>172</v>
      </c>
      <c r="C12" s="85" t="s">
        <v>119</v>
      </c>
      <c r="D12" s="84">
        <v>2008</v>
      </c>
      <c r="E12" s="91">
        <v>39472</v>
      </c>
      <c r="F12" s="91"/>
      <c r="G12" s="85" t="s">
        <v>48</v>
      </c>
      <c r="H12" s="85" t="s">
        <v>49</v>
      </c>
      <c r="I12" s="85"/>
      <c r="J12" s="87" t="s">
        <v>194</v>
      </c>
      <c r="K12" s="87" t="s">
        <v>189</v>
      </c>
      <c r="L12" s="86" t="s">
        <v>190</v>
      </c>
      <c r="M12" s="86" t="s">
        <v>191</v>
      </c>
      <c r="N12" s="86" t="s">
        <v>195</v>
      </c>
    </row>
    <row r="13" spans="1:14" ht="15" customHeight="1" x14ac:dyDescent="0.2">
      <c r="A13" s="87">
        <v>13</v>
      </c>
      <c r="B13" s="84">
        <v>11</v>
      </c>
      <c r="C13" s="85" t="s">
        <v>104</v>
      </c>
      <c r="D13" s="84">
        <v>2007</v>
      </c>
      <c r="E13" s="84"/>
      <c r="F13" s="84"/>
      <c r="G13" s="85" t="s">
        <v>11</v>
      </c>
      <c r="H13" s="85" t="s">
        <v>27</v>
      </c>
      <c r="I13" s="85"/>
      <c r="J13" s="87" t="s">
        <v>194</v>
      </c>
      <c r="K13" s="87" t="s">
        <v>189</v>
      </c>
      <c r="L13" s="86" t="s">
        <v>190</v>
      </c>
      <c r="M13" s="86" t="s">
        <v>191</v>
      </c>
      <c r="N13" s="86" t="s">
        <v>195</v>
      </c>
    </row>
    <row r="14" spans="1:14" ht="15" customHeight="1" x14ac:dyDescent="0.2">
      <c r="A14" s="87">
        <v>14</v>
      </c>
      <c r="B14" s="84">
        <v>10</v>
      </c>
      <c r="C14" s="85" t="s">
        <v>38</v>
      </c>
      <c r="D14" s="84">
        <v>2008</v>
      </c>
      <c r="E14" s="91">
        <v>39544</v>
      </c>
      <c r="F14" s="91"/>
      <c r="G14" s="85" t="s">
        <v>11</v>
      </c>
      <c r="H14" s="85" t="s">
        <v>39</v>
      </c>
      <c r="I14" s="85"/>
      <c r="J14" s="87" t="s">
        <v>188</v>
      </c>
      <c r="K14" s="87" t="s">
        <v>189</v>
      </c>
      <c r="L14" s="86" t="s">
        <v>190</v>
      </c>
      <c r="M14" s="86" t="s">
        <v>191</v>
      </c>
      <c r="N14" s="86" t="s">
        <v>192</v>
      </c>
    </row>
    <row r="15" spans="1:14" ht="15" customHeight="1" x14ac:dyDescent="0.2">
      <c r="A15" s="87">
        <v>15</v>
      </c>
      <c r="B15" s="84" t="s">
        <v>172</v>
      </c>
      <c r="C15" s="85" t="s">
        <v>163</v>
      </c>
      <c r="D15" s="84">
        <v>2006</v>
      </c>
      <c r="E15" s="91">
        <v>38854</v>
      </c>
      <c r="F15" s="91"/>
      <c r="G15" s="85" t="s">
        <v>48</v>
      </c>
      <c r="H15" s="85" t="s">
        <v>49</v>
      </c>
      <c r="I15" s="85"/>
      <c r="J15" s="87" t="s">
        <v>194</v>
      </c>
      <c r="K15" s="87" t="s">
        <v>193</v>
      </c>
      <c r="L15" s="86" t="s">
        <v>190</v>
      </c>
      <c r="M15" s="86" t="s">
        <v>191</v>
      </c>
      <c r="N15" s="86" t="s">
        <v>195</v>
      </c>
    </row>
    <row r="16" spans="1:14" ht="15" customHeight="1" x14ac:dyDescent="0.2">
      <c r="A16" s="87">
        <v>16</v>
      </c>
      <c r="B16" s="84">
        <v>5</v>
      </c>
      <c r="C16" s="85" t="s">
        <v>138</v>
      </c>
      <c r="D16" s="84">
        <v>2005</v>
      </c>
      <c r="E16" s="91">
        <v>38687</v>
      </c>
      <c r="F16" s="91"/>
      <c r="G16" s="85" t="s">
        <v>21</v>
      </c>
      <c r="H16" s="85" t="s">
        <v>22</v>
      </c>
      <c r="I16" s="85"/>
      <c r="J16" s="87" t="s">
        <v>194</v>
      </c>
      <c r="K16" s="87" t="s">
        <v>193</v>
      </c>
      <c r="L16" s="86" t="s">
        <v>190</v>
      </c>
      <c r="M16" s="86" t="s">
        <v>191</v>
      </c>
      <c r="N16" s="86" t="s">
        <v>195</v>
      </c>
    </row>
    <row r="17" spans="1:14" ht="15" customHeight="1" x14ac:dyDescent="0.2">
      <c r="A17" s="87">
        <v>17</v>
      </c>
      <c r="B17" s="84">
        <v>1</v>
      </c>
      <c r="C17" s="85" t="s">
        <v>53</v>
      </c>
      <c r="D17" s="84">
        <v>2005</v>
      </c>
      <c r="E17" s="91">
        <v>38593</v>
      </c>
      <c r="F17" s="91"/>
      <c r="G17" s="85" t="s">
        <v>11</v>
      </c>
      <c r="H17" s="85" t="s">
        <v>27</v>
      </c>
      <c r="I17" s="85"/>
      <c r="J17" s="87" t="s">
        <v>188</v>
      </c>
      <c r="K17" s="87" t="s">
        <v>193</v>
      </c>
      <c r="L17" s="86" t="s">
        <v>190</v>
      </c>
      <c r="M17" s="86" t="s">
        <v>191</v>
      </c>
      <c r="N17" s="86" t="s">
        <v>192</v>
      </c>
    </row>
    <row r="18" spans="1:14" ht="15" customHeight="1" x14ac:dyDescent="0.2">
      <c r="A18" s="87">
        <v>18</v>
      </c>
      <c r="B18" s="84">
        <v>5</v>
      </c>
      <c r="C18" s="85" t="s">
        <v>92</v>
      </c>
      <c r="D18" s="84">
        <v>2007</v>
      </c>
      <c r="E18" s="91">
        <v>39264</v>
      </c>
      <c r="F18" s="91"/>
      <c r="G18" s="85" t="s">
        <v>11</v>
      </c>
      <c r="H18" s="85" t="s">
        <v>27</v>
      </c>
      <c r="I18" s="85"/>
      <c r="J18" s="87" t="s">
        <v>194</v>
      </c>
      <c r="K18" s="87" t="s">
        <v>189</v>
      </c>
      <c r="L18" s="86" t="s">
        <v>190</v>
      </c>
      <c r="M18" s="86" t="s">
        <v>191</v>
      </c>
      <c r="N18" s="86" t="s">
        <v>195</v>
      </c>
    </row>
    <row r="19" spans="1:14" ht="15" customHeight="1" x14ac:dyDescent="0.2">
      <c r="A19" s="87">
        <v>19</v>
      </c>
      <c r="B19" s="84">
        <v>10</v>
      </c>
      <c r="C19" s="85" t="s">
        <v>148</v>
      </c>
      <c r="D19" s="84">
        <v>2005</v>
      </c>
      <c r="E19" s="91">
        <v>38459</v>
      </c>
      <c r="F19" s="91"/>
      <c r="G19" s="85" t="s">
        <v>48</v>
      </c>
      <c r="H19" s="85" t="s">
        <v>49</v>
      </c>
      <c r="I19" s="85"/>
      <c r="J19" s="87" t="s">
        <v>194</v>
      </c>
      <c r="K19" s="87" t="s">
        <v>193</v>
      </c>
      <c r="L19" s="86" t="s">
        <v>190</v>
      </c>
      <c r="M19" s="86" t="s">
        <v>191</v>
      </c>
      <c r="N19" s="86" t="s">
        <v>195</v>
      </c>
    </row>
    <row r="20" spans="1:14" ht="15" customHeight="1" x14ac:dyDescent="0.2">
      <c r="A20" s="87">
        <v>20</v>
      </c>
      <c r="B20" s="84" t="s">
        <v>84</v>
      </c>
      <c r="C20" s="85" t="s">
        <v>122</v>
      </c>
      <c r="D20" s="84">
        <v>2005</v>
      </c>
      <c r="E20" s="91">
        <v>38608</v>
      </c>
      <c r="F20" s="91"/>
      <c r="G20" s="85" t="s">
        <v>86</v>
      </c>
      <c r="H20" s="85"/>
      <c r="I20" s="85"/>
      <c r="J20" s="87" t="s">
        <v>194</v>
      </c>
      <c r="K20" s="87" t="s">
        <v>193</v>
      </c>
      <c r="L20" s="86" t="s">
        <v>190</v>
      </c>
      <c r="M20" s="86" t="s">
        <v>191</v>
      </c>
      <c r="N20" s="86" t="s">
        <v>195</v>
      </c>
    </row>
    <row r="21" spans="1:14" ht="15" customHeight="1" x14ac:dyDescent="0.2">
      <c r="A21" s="87">
        <v>21</v>
      </c>
      <c r="B21" s="84">
        <v>4</v>
      </c>
      <c r="C21" s="85" t="s">
        <v>59</v>
      </c>
      <c r="D21" s="84">
        <v>2005</v>
      </c>
      <c r="E21" s="91">
        <v>38615</v>
      </c>
      <c r="F21" s="91"/>
      <c r="G21" s="85" t="s">
        <v>11</v>
      </c>
      <c r="H21" s="85" t="s">
        <v>27</v>
      </c>
      <c r="I21" s="85"/>
      <c r="J21" s="87" t="s">
        <v>188</v>
      </c>
      <c r="K21" s="87" t="s">
        <v>193</v>
      </c>
      <c r="L21" s="86" t="s">
        <v>190</v>
      </c>
      <c r="M21" s="86" t="s">
        <v>191</v>
      </c>
      <c r="N21" s="86" t="s">
        <v>192</v>
      </c>
    </row>
    <row r="22" spans="1:14" ht="15" customHeight="1" x14ac:dyDescent="0.2">
      <c r="A22" s="87">
        <v>22</v>
      </c>
      <c r="B22" s="84">
        <v>9</v>
      </c>
      <c r="C22" s="85" t="s">
        <v>34</v>
      </c>
      <c r="D22" s="84">
        <v>2007</v>
      </c>
      <c r="E22" s="91">
        <v>39245</v>
      </c>
      <c r="F22" s="91"/>
      <c r="G22" s="85" t="s">
        <v>35</v>
      </c>
      <c r="H22" s="85" t="s">
        <v>36</v>
      </c>
      <c r="I22" s="85"/>
      <c r="J22" s="87" t="s">
        <v>188</v>
      </c>
      <c r="K22" s="87" t="s">
        <v>189</v>
      </c>
      <c r="L22" s="86" t="s">
        <v>190</v>
      </c>
      <c r="M22" s="86" t="s">
        <v>191</v>
      </c>
      <c r="N22" s="86" t="s">
        <v>192</v>
      </c>
    </row>
    <row r="23" spans="1:14" ht="15" customHeight="1" x14ac:dyDescent="0.2">
      <c r="A23" s="87">
        <v>23</v>
      </c>
      <c r="B23" s="84">
        <v>6</v>
      </c>
      <c r="C23" s="85" t="s">
        <v>63</v>
      </c>
      <c r="D23" s="84">
        <v>2006</v>
      </c>
      <c r="E23" s="91">
        <v>38957</v>
      </c>
      <c r="F23" s="91"/>
      <c r="G23" s="85" t="s">
        <v>42</v>
      </c>
      <c r="H23" s="85" t="s">
        <v>43</v>
      </c>
      <c r="I23" s="85"/>
      <c r="J23" s="87" t="s">
        <v>188</v>
      </c>
      <c r="K23" s="87" t="s">
        <v>193</v>
      </c>
      <c r="L23" s="86" t="s">
        <v>190</v>
      </c>
      <c r="M23" s="86" t="s">
        <v>191</v>
      </c>
      <c r="N23" s="86" t="s">
        <v>192</v>
      </c>
    </row>
    <row r="24" spans="1:14" ht="15" customHeight="1" x14ac:dyDescent="0.2">
      <c r="A24" s="87">
        <v>24</v>
      </c>
      <c r="B24" s="84" t="s">
        <v>172</v>
      </c>
      <c r="C24" s="85" t="s">
        <v>52</v>
      </c>
      <c r="D24" s="84">
        <v>2007</v>
      </c>
      <c r="E24" s="91">
        <v>39227</v>
      </c>
      <c r="F24" s="91"/>
      <c r="G24" s="85" t="s">
        <v>48</v>
      </c>
      <c r="H24" s="85" t="s">
        <v>49</v>
      </c>
      <c r="I24" s="85"/>
      <c r="J24" s="87" t="s">
        <v>188</v>
      </c>
      <c r="K24" s="87" t="s">
        <v>189</v>
      </c>
      <c r="L24" s="86" t="s">
        <v>190</v>
      </c>
      <c r="M24" s="86" t="s">
        <v>191</v>
      </c>
      <c r="N24" s="86" t="s">
        <v>192</v>
      </c>
    </row>
    <row r="25" spans="1:14" ht="15" customHeight="1" x14ac:dyDescent="0.2">
      <c r="A25" s="87">
        <v>25</v>
      </c>
      <c r="B25" s="84">
        <v>2</v>
      </c>
      <c r="C25" s="85" t="s">
        <v>55</v>
      </c>
      <c r="D25" s="84">
        <v>2005</v>
      </c>
      <c r="E25" s="91">
        <v>38550</v>
      </c>
      <c r="F25" s="91"/>
      <c r="G25" s="85" t="s">
        <v>17</v>
      </c>
      <c r="H25" s="85" t="s">
        <v>18</v>
      </c>
      <c r="I25" s="85"/>
      <c r="J25" s="87" t="s">
        <v>188</v>
      </c>
      <c r="K25" s="87" t="s">
        <v>193</v>
      </c>
      <c r="L25" s="86" t="s">
        <v>190</v>
      </c>
      <c r="M25" s="86" t="s">
        <v>191</v>
      </c>
      <c r="N25" s="86" t="s">
        <v>192</v>
      </c>
    </row>
    <row r="26" spans="1:14" ht="15" customHeight="1" x14ac:dyDescent="0.2">
      <c r="A26" s="87">
        <v>26</v>
      </c>
      <c r="B26" s="84">
        <v>12</v>
      </c>
      <c r="C26" s="85" t="s">
        <v>153</v>
      </c>
      <c r="D26" s="84">
        <v>2006</v>
      </c>
      <c r="E26" s="91">
        <v>39021</v>
      </c>
      <c r="F26" s="91"/>
      <c r="G26" s="85" t="s">
        <v>154</v>
      </c>
      <c r="H26" s="85" t="s">
        <v>155</v>
      </c>
      <c r="I26" s="85"/>
      <c r="J26" s="87" t="s">
        <v>194</v>
      </c>
      <c r="K26" s="87" t="s">
        <v>193</v>
      </c>
      <c r="L26" s="86" t="s">
        <v>190</v>
      </c>
      <c r="M26" s="86" t="s">
        <v>191</v>
      </c>
      <c r="N26" s="86" t="s">
        <v>195</v>
      </c>
    </row>
    <row r="27" spans="1:14" ht="15" customHeight="1" x14ac:dyDescent="0.2">
      <c r="A27" s="87">
        <v>27</v>
      </c>
      <c r="B27" s="84">
        <v>12</v>
      </c>
      <c r="C27" s="85" t="s">
        <v>45</v>
      </c>
      <c r="D27" s="84">
        <v>2008</v>
      </c>
      <c r="E27" s="91">
        <v>39712</v>
      </c>
      <c r="F27" s="91"/>
      <c r="G27" s="85" t="s">
        <v>29</v>
      </c>
      <c r="H27" s="85" t="s">
        <v>46</v>
      </c>
      <c r="I27" s="85"/>
      <c r="J27" s="87" t="s">
        <v>188</v>
      </c>
      <c r="K27" s="87" t="s">
        <v>189</v>
      </c>
      <c r="L27" s="86" t="s">
        <v>190</v>
      </c>
      <c r="M27" s="86" t="s">
        <v>191</v>
      </c>
      <c r="N27" s="86" t="s">
        <v>192</v>
      </c>
    </row>
    <row r="28" spans="1:14" ht="15" customHeight="1" x14ac:dyDescent="0.2">
      <c r="A28" s="87">
        <v>28</v>
      </c>
      <c r="B28" s="84" t="s">
        <v>172</v>
      </c>
      <c r="C28" s="85" t="s">
        <v>75</v>
      </c>
      <c r="D28" s="84">
        <v>2005</v>
      </c>
      <c r="E28" s="91">
        <v>38532</v>
      </c>
      <c r="F28" s="91"/>
      <c r="G28" s="85" t="s">
        <v>73</v>
      </c>
      <c r="H28" s="85" t="s">
        <v>36</v>
      </c>
      <c r="I28" s="85"/>
      <c r="J28" s="87" t="s">
        <v>188</v>
      </c>
      <c r="K28" s="87" t="s">
        <v>193</v>
      </c>
      <c r="L28" s="86" t="s">
        <v>190</v>
      </c>
      <c r="M28" s="86" t="s">
        <v>191</v>
      </c>
      <c r="N28" s="86" t="s">
        <v>192</v>
      </c>
    </row>
    <row r="29" spans="1:14" ht="15" customHeight="1" x14ac:dyDescent="0.2">
      <c r="A29" s="87">
        <v>29</v>
      </c>
      <c r="B29" s="84">
        <v>11</v>
      </c>
      <c r="C29" s="85" t="s">
        <v>41</v>
      </c>
      <c r="D29" s="84">
        <v>2009</v>
      </c>
      <c r="E29" s="91">
        <v>40159</v>
      </c>
      <c r="F29" s="91"/>
      <c r="G29" s="85" t="s">
        <v>42</v>
      </c>
      <c r="H29" s="85" t="s">
        <v>43</v>
      </c>
      <c r="I29" s="85"/>
      <c r="J29" s="87" t="s">
        <v>188</v>
      </c>
      <c r="K29" s="87" t="s">
        <v>189</v>
      </c>
      <c r="L29" s="86" t="s">
        <v>190</v>
      </c>
      <c r="M29" s="86" t="s">
        <v>191</v>
      </c>
      <c r="N29" s="86" t="s">
        <v>192</v>
      </c>
    </row>
    <row r="30" spans="1:14" ht="15" customHeight="1" x14ac:dyDescent="0.2">
      <c r="A30" s="87">
        <v>30</v>
      </c>
      <c r="B30" s="84">
        <v>2</v>
      </c>
      <c r="C30" s="85" t="s">
        <v>79</v>
      </c>
      <c r="D30" s="84">
        <v>2007</v>
      </c>
      <c r="E30" s="91">
        <v>39089</v>
      </c>
      <c r="F30" s="91"/>
      <c r="G30" s="85" t="s">
        <v>17</v>
      </c>
      <c r="H30" s="85" t="s">
        <v>18</v>
      </c>
      <c r="I30" s="85"/>
      <c r="J30" s="87" t="s">
        <v>194</v>
      </c>
      <c r="K30" s="87" t="s">
        <v>189</v>
      </c>
      <c r="L30" s="86" t="s">
        <v>190</v>
      </c>
      <c r="M30" s="86" t="s">
        <v>191</v>
      </c>
      <c r="N30" s="86" t="s">
        <v>195</v>
      </c>
    </row>
    <row r="31" spans="1:14" ht="15" customHeight="1" x14ac:dyDescent="0.2">
      <c r="A31" s="87">
        <v>31</v>
      </c>
      <c r="B31" s="84">
        <v>15</v>
      </c>
      <c r="C31" s="85" t="s">
        <v>112</v>
      </c>
      <c r="D31" s="84">
        <v>2007</v>
      </c>
      <c r="E31" s="91">
        <v>39227</v>
      </c>
      <c r="F31" s="91"/>
      <c r="G31" s="85" t="s">
        <v>11</v>
      </c>
      <c r="H31" s="85" t="s">
        <v>27</v>
      </c>
      <c r="I31" s="85"/>
      <c r="J31" s="87" t="s">
        <v>194</v>
      </c>
      <c r="K31" s="87" t="s">
        <v>189</v>
      </c>
      <c r="L31" s="86" t="s">
        <v>190</v>
      </c>
      <c r="M31" s="86" t="s">
        <v>191</v>
      </c>
      <c r="N31" s="86" t="s">
        <v>195</v>
      </c>
    </row>
    <row r="32" spans="1:14" ht="15" customHeight="1" x14ac:dyDescent="0.2">
      <c r="A32" s="87">
        <v>32</v>
      </c>
      <c r="B32" s="84">
        <v>5</v>
      </c>
      <c r="C32" s="85" t="s">
        <v>24</v>
      </c>
      <c r="D32" s="84">
        <v>2008</v>
      </c>
      <c r="E32" s="91">
        <v>39449</v>
      </c>
      <c r="F32" s="91"/>
      <c r="G32" s="85" t="s">
        <v>21</v>
      </c>
      <c r="H32" s="85" t="s">
        <v>22</v>
      </c>
      <c r="I32" s="85"/>
      <c r="J32" s="87" t="s">
        <v>188</v>
      </c>
      <c r="K32" s="87" t="s">
        <v>189</v>
      </c>
      <c r="L32" s="86" t="s">
        <v>190</v>
      </c>
      <c r="M32" s="86" t="s">
        <v>191</v>
      </c>
      <c r="N32" s="86" t="s">
        <v>192</v>
      </c>
    </row>
    <row r="33" spans="1:14" ht="15" customHeight="1" x14ac:dyDescent="0.2">
      <c r="A33" s="87">
        <v>33</v>
      </c>
      <c r="B33" s="84">
        <v>17</v>
      </c>
      <c r="C33" s="85" t="s">
        <v>116</v>
      </c>
      <c r="D33" s="84">
        <v>2008</v>
      </c>
      <c r="E33" s="91">
        <v>39506</v>
      </c>
      <c r="F33" s="91"/>
      <c r="G33" s="85" t="s">
        <v>11</v>
      </c>
      <c r="H33" s="85" t="s">
        <v>39</v>
      </c>
      <c r="I33" s="85"/>
      <c r="J33" s="87" t="s">
        <v>194</v>
      </c>
      <c r="K33" s="87" t="s">
        <v>189</v>
      </c>
      <c r="L33" s="86" t="s">
        <v>190</v>
      </c>
      <c r="M33" s="86" t="s">
        <v>191</v>
      </c>
      <c r="N33" s="86" t="s">
        <v>195</v>
      </c>
    </row>
    <row r="34" spans="1:14" ht="15" customHeight="1" x14ac:dyDescent="0.2">
      <c r="A34" s="87">
        <v>34</v>
      </c>
      <c r="B34" s="84">
        <v>9</v>
      </c>
      <c r="C34" s="85" t="s">
        <v>100</v>
      </c>
      <c r="D34" s="84">
        <v>2007</v>
      </c>
      <c r="E34" s="91">
        <v>39352</v>
      </c>
      <c r="F34" s="91"/>
      <c r="G34" s="85" t="s">
        <v>29</v>
      </c>
      <c r="H34" s="85" t="s">
        <v>82</v>
      </c>
      <c r="I34" s="85"/>
      <c r="J34" s="87" t="s">
        <v>194</v>
      </c>
      <c r="K34" s="87" t="s">
        <v>189</v>
      </c>
      <c r="L34" s="86" t="s">
        <v>190</v>
      </c>
      <c r="M34" s="86" t="s">
        <v>191</v>
      </c>
      <c r="N34" s="86" t="s">
        <v>195</v>
      </c>
    </row>
    <row r="35" spans="1:14" ht="15" customHeight="1" x14ac:dyDescent="0.2">
      <c r="A35" s="87">
        <v>35</v>
      </c>
      <c r="B35" s="84" t="s">
        <v>172</v>
      </c>
      <c r="C35" s="92" t="s">
        <v>51</v>
      </c>
      <c r="D35" s="84">
        <v>2007</v>
      </c>
      <c r="E35" s="91">
        <v>39315</v>
      </c>
      <c r="F35" s="91"/>
      <c r="G35" s="85" t="s">
        <v>48</v>
      </c>
      <c r="H35" s="85" t="s">
        <v>49</v>
      </c>
      <c r="I35" s="85"/>
      <c r="J35" s="87" t="s">
        <v>188</v>
      </c>
      <c r="K35" s="87" t="s">
        <v>189</v>
      </c>
      <c r="L35" s="86" t="s">
        <v>190</v>
      </c>
      <c r="M35" s="86" t="s">
        <v>191</v>
      </c>
      <c r="N35" s="86" t="s">
        <v>192</v>
      </c>
    </row>
    <row r="36" spans="1:14" ht="15" customHeight="1" x14ac:dyDescent="0.2">
      <c r="A36" s="87">
        <v>36</v>
      </c>
      <c r="B36" s="84" t="s">
        <v>172</v>
      </c>
      <c r="C36" s="85" t="s">
        <v>72</v>
      </c>
      <c r="D36" s="84">
        <v>2005</v>
      </c>
      <c r="E36" s="91">
        <v>38526</v>
      </c>
      <c r="F36" s="91"/>
      <c r="G36" s="85" t="s">
        <v>73</v>
      </c>
      <c r="H36" s="85" t="s">
        <v>36</v>
      </c>
      <c r="I36" s="85"/>
      <c r="J36" s="87" t="s">
        <v>188</v>
      </c>
      <c r="K36" s="87" t="s">
        <v>193</v>
      </c>
      <c r="L36" s="86" t="s">
        <v>190</v>
      </c>
      <c r="M36" s="86" t="s">
        <v>191</v>
      </c>
      <c r="N36" s="86" t="s">
        <v>192</v>
      </c>
    </row>
    <row r="37" spans="1:14" ht="15" customHeight="1" x14ac:dyDescent="0.2">
      <c r="A37" s="87">
        <v>37</v>
      </c>
      <c r="B37" s="84" t="s">
        <v>172</v>
      </c>
      <c r="C37" s="85" t="s">
        <v>47</v>
      </c>
      <c r="D37" s="84">
        <v>2007</v>
      </c>
      <c r="E37" s="91">
        <v>39411</v>
      </c>
      <c r="F37" s="91"/>
      <c r="G37" s="85" t="s">
        <v>48</v>
      </c>
      <c r="H37" s="85" t="s">
        <v>49</v>
      </c>
      <c r="I37" s="85"/>
      <c r="J37" s="87" t="s">
        <v>188</v>
      </c>
      <c r="K37" s="87" t="s">
        <v>189</v>
      </c>
      <c r="L37" s="86" t="s">
        <v>190</v>
      </c>
      <c r="M37" s="86" t="s">
        <v>191</v>
      </c>
      <c r="N37" s="86" t="s">
        <v>192</v>
      </c>
    </row>
    <row r="38" spans="1:14" ht="15" customHeight="1" x14ac:dyDescent="0.2">
      <c r="A38" s="87">
        <v>38</v>
      </c>
      <c r="B38" s="84">
        <v>3</v>
      </c>
      <c r="C38" s="85" t="s">
        <v>81</v>
      </c>
      <c r="D38" s="84">
        <v>2007</v>
      </c>
      <c r="E38" s="91">
        <v>39191</v>
      </c>
      <c r="F38" s="91"/>
      <c r="G38" s="85" t="s">
        <v>29</v>
      </c>
      <c r="H38" s="85" t="s">
        <v>82</v>
      </c>
      <c r="I38" s="85"/>
      <c r="J38" s="87" t="s">
        <v>194</v>
      </c>
      <c r="K38" s="87" t="s">
        <v>189</v>
      </c>
      <c r="L38" s="86" t="s">
        <v>190</v>
      </c>
      <c r="M38" s="86" t="s">
        <v>191</v>
      </c>
      <c r="N38" s="86" t="s">
        <v>195</v>
      </c>
    </row>
    <row r="39" spans="1:14" ht="15" customHeight="1" x14ac:dyDescent="0.2">
      <c r="A39" s="87">
        <v>39</v>
      </c>
      <c r="B39" s="84" t="s">
        <v>84</v>
      </c>
      <c r="C39" s="85" t="s">
        <v>127</v>
      </c>
      <c r="D39" s="84">
        <v>2006</v>
      </c>
      <c r="E39" s="91">
        <v>38913</v>
      </c>
      <c r="F39" s="91"/>
      <c r="G39" s="85" t="s">
        <v>196</v>
      </c>
      <c r="H39" s="85"/>
      <c r="I39" s="85"/>
      <c r="J39" s="87" t="s">
        <v>194</v>
      </c>
      <c r="K39" s="87" t="s">
        <v>193</v>
      </c>
      <c r="L39" s="86" t="s">
        <v>190</v>
      </c>
      <c r="M39" s="86" t="s">
        <v>191</v>
      </c>
      <c r="N39" s="86" t="s">
        <v>195</v>
      </c>
    </row>
    <row r="40" spans="1:14" ht="15" customHeight="1" x14ac:dyDescent="0.2">
      <c r="A40" s="87">
        <v>40</v>
      </c>
      <c r="B40" s="84">
        <v>7</v>
      </c>
      <c r="C40" s="85" t="s">
        <v>96</v>
      </c>
      <c r="D40" s="84">
        <v>2007</v>
      </c>
      <c r="E40" s="91">
        <v>39200</v>
      </c>
      <c r="F40" s="91"/>
      <c r="G40" s="85" t="s">
        <v>29</v>
      </c>
      <c r="H40" s="85" t="s">
        <v>82</v>
      </c>
      <c r="I40" s="85"/>
      <c r="J40" s="87" t="s">
        <v>194</v>
      </c>
      <c r="K40" s="87" t="s">
        <v>189</v>
      </c>
      <c r="L40" s="86" t="s">
        <v>190</v>
      </c>
      <c r="M40" s="86" t="s">
        <v>191</v>
      </c>
      <c r="N40" s="86" t="s">
        <v>195</v>
      </c>
    </row>
    <row r="41" spans="1:14" ht="15" customHeight="1" x14ac:dyDescent="0.2">
      <c r="A41" s="87">
        <v>41</v>
      </c>
      <c r="B41" s="84">
        <v>4</v>
      </c>
      <c r="C41" s="85" t="s">
        <v>20</v>
      </c>
      <c r="D41" s="84">
        <v>2007</v>
      </c>
      <c r="E41" s="91">
        <v>39398</v>
      </c>
      <c r="F41" s="91"/>
      <c r="G41" s="85" t="s">
        <v>21</v>
      </c>
      <c r="H41" s="85" t="s">
        <v>22</v>
      </c>
      <c r="I41" s="85"/>
      <c r="J41" s="87" t="s">
        <v>188</v>
      </c>
      <c r="K41" s="87" t="s">
        <v>189</v>
      </c>
      <c r="L41" s="86" t="s">
        <v>190</v>
      </c>
      <c r="M41" s="86" t="s">
        <v>191</v>
      </c>
      <c r="N41" s="86" t="s">
        <v>192</v>
      </c>
    </row>
    <row r="42" spans="1:14" ht="15" customHeight="1" x14ac:dyDescent="0.2">
      <c r="A42" s="87">
        <v>42</v>
      </c>
      <c r="B42" s="84" t="s">
        <v>172</v>
      </c>
      <c r="C42" s="85" t="s">
        <v>76</v>
      </c>
      <c r="D42" s="84">
        <v>2006</v>
      </c>
      <c r="E42" s="91">
        <v>38772</v>
      </c>
      <c r="F42" s="91"/>
      <c r="G42" s="85" t="s">
        <v>48</v>
      </c>
      <c r="H42" s="85" t="s">
        <v>49</v>
      </c>
      <c r="I42" s="85"/>
      <c r="J42" s="87" t="s">
        <v>188</v>
      </c>
      <c r="K42" s="87" t="s">
        <v>193</v>
      </c>
      <c r="L42" s="86" t="s">
        <v>190</v>
      </c>
      <c r="M42" s="86" t="s">
        <v>191</v>
      </c>
      <c r="N42" s="86" t="s">
        <v>192</v>
      </c>
    </row>
    <row r="43" spans="1:14" ht="15" customHeight="1" x14ac:dyDescent="0.2">
      <c r="A43" s="87">
        <v>43</v>
      </c>
      <c r="B43" s="84">
        <v>16</v>
      </c>
      <c r="C43" s="85" t="s">
        <v>114</v>
      </c>
      <c r="D43" s="84">
        <v>2008</v>
      </c>
      <c r="E43" s="91">
        <v>39522</v>
      </c>
      <c r="F43" s="91"/>
      <c r="G43" s="85" t="s">
        <v>11</v>
      </c>
      <c r="H43" s="85" t="s">
        <v>27</v>
      </c>
      <c r="I43" s="85"/>
      <c r="J43" s="87" t="s">
        <v>194</v>
      </c>
      <c r="K43" s="87" t="s">
        <v>189</v>
      </c>
      <c r="L43" s="86" t="s">
        <v>190</v>
      </c>
      <c r="M43" s="86" t="s">
        <v>191</v>
      </c>
      <c r="N43" s="86" t="s">
        <v>195</v>
      </c>
    </row>
    <row r="44" spans="1:14" ht="15" customHeight="1" x14ac:dyDescent="0.2">
      <c r="A44" s="87">
        <v>44</v>
      </c>
      <c r="B44" s="84">
        <v>7</v>
      </c>
      <c r="C44" s="85" t="s">
        <v>28</v>
      </c>
      <c r="D44" s="84">
        <v>2008</v>
      </c>
      <c r="E44" s="91">
        <v>39683</v>
      </c>
      <c r="F44" s="91"/>
      <c r="G44" s="85" t="s">
        <v>29</v>
      </c>
      <c r="H44" s="85" t="s">
        <v>30</v>
      </c>
      <c r="I44" s="85"/>
      <c r="J44" s="87" t="s">
        <v>188</v>
      </c>
      <c r="K44" s="87" t="s">
        <v>189</v>
      </c>
      <c r="L44" s="86" t="s">
        <v>190</v>
      </c>
      <c r="M44" s="86" t="s">
        <v>191</v>
      </c>
      <c r="N44" s="86" t="s">
        <v>192</v>
      </c>
    </row>
    <row r="45" spans="1:14" ht="15" customHeight="1" x14ac:dyDescent="0.2">
      <c r="A45" s="87">
        <v>45</v>
      </c>
      <c r="B45" s="84">
        <v>4</v>
      </c>
      <c r="C45" s="85" t="s">
        <v>89</v>
      </c>
      <c r="D45" s="84">
        <v>2007</v>
      </c>
      <c r="E45" s="91">
        <v>39427</v>
      </c>
      <c r="F45" s="91"/>
      <c r="G45" s="85" t="s">
        <v>90</v>
      </c>
      <c r="H45" s="85" t="s">
        <v>91</v>
      </c>
      <c r="I45" s="85"/>
      <c r="J45" s="87" t="s">
        <v>194</v>
      </c>
      <c r="K45" s="87" t="s">
        <v>189</v>
      </c>
      <c r="L45" s="86" t="s">
        <v>190</v>
      </c>
      <c r="M45" s="86" t="s">
        <v>191</v>
      </c>
      <c r="N45" s="86" t="s">
        <v>195</v>
      </c>
    </row>
    <row r="46" spans="1:14" ht="15" customHeight="1" x14ac:dyDescent="0.2">
      <c r="A46" s="87">
        <v>46</v>
      </c>
      <c r="B46" s="84">
        <v>12</v>
      </c>
      <c r="C46" s="85" t="s">
        <v>106</v>
      </c>
      <c r="D46" s="84">
        <v>2008</v>
      </c>
      <c r="E46" s="91">
        <v>39731</v>
      </c>
      <c r="F46" s="91"/>
      <c r="G46" s="85" t="s">
        <v>42</v>
      </c>
      <c r="H46" s="85" t="s">
        <v>43</v>
      </c>
      <c r="I46" s="85"/>
      <c r="J46" s="87" t="s">
        <v>194</v>
      </c>
      <c r="K46" s="87" t="s">
        <v>189</v>
      </c>
      <c r="L46" s="86" t="s">
        <v>190</v>
      </c>
      <c r="M46" s="86" t="s">
        <v>191</v>
      </c>
      <c r="N46" s="86" t="s">
        <v>195</v>
      </c>
    </row>
    <row r="47" spans="1:14" ht="15" customHeight="1" x14ac:dyDescent="0.2">
      <c r="A47" s="87">
        <v>47</v>
      </c>
      <c r="B47" s="84">
        <v>9</v>
      </c>
      <c r="C47" s="85" t="s">
        <v>146</v>
      </c>
      <c r="D47" s="84">
        <v>2005</v>
      </c>
      <c r="E47" s="91">
        <v>38703</v>
      </c>
      <c r="F47" s="91"/>
      <c r="G47" s="85" t="s">
        <v>17</v>
      </c>
      <c r="H47" s="85" t="s">
        <v>18</v>
      </c>
      <c r="I47" s="85"/>
      <c r="J47" s="87" t="s">
        <v>194</v>
      </c>
      <c r="K47" s="87" t="s">
        <v>193</v>
      </c>
      <c r="L47" s="86" t="s">
        <v>190</v>
      </c>
      <c r="M47" s="86" t="s">
        <v>191</v>
      </c>
      <c r="N47" s="86" t="s">
        <v>195</v>
      </c>
    </row>
    <row r="48" spans="1:14" ht="15" customHeight="1" x14ac:dyDescent="0.2">
      <c r="A48" s="87">
        <v>48</v>
      </c>
      <c r="B48" s="84">
        <v>6</v>
      </c>
      <c r="C48" s="85" t="s">
        <v>94</v>
      </c>
      <c r="D48" s="84">
        <v>2007</v>
      </c>
      <c r="E48" s="91">
        <v>39113</v>
      </c>
      <c r="F48" s="91"/>
      <c r="G48" s="85" t="s">
        <v>29</v>
      </c>
      <c r="H48" s="85" t="s">
        <v>46</v>
      </c>
      <c r="I48" s="85"/>
      <c r="J48" s="87" t="s">
        <v>194</v>
      </c>
      <c r="K48" s="87" t="s">
        <v>189</v>
      </c>
      <c r="L48" s="86" t="s">
        <v>190</v>
      </c>
      <c r="M48" s="86" t="s">
        <v>191</v>
      </c>
      <c r="N48" s="86" t="s">
        <v>195</v>
      </c>
    </row>
    <row r="49" spans="1:14" ht="15" customHeight="1" x14ac:dyDescent="0.2">
      <c r="A49" s="87">
        <v>49</v>
      </c>
      <c r="B49" s="84">
        <v>3</v>
      </c>
      <c r="C49" s="85" t="s">
        <v>16</v>
      </c>
      <c r="D49" s="84">
        <v>2008</v>
      </c>
      <c r="E49" s="91">
        <v>39539</v>
      </c>
      <c r="F49" s="91"/>
      <c r="G49" s="85" t="s">
        <v>17</v>
      </c>
      <c r="H49" s="85" t="s">
        <v>18</v>
      </c>
      <c r="I49" s="85"/>
      <c r="J49" s="87" t="s">
        <v>188</v>
      </c>
      <c r="K49" s="87" t="s">
        <v>189</v>
      </c>
      <c r="L49" s="86" t="s">
        <v>190</v>
      </c>
      <c r="M49" s="86" t="s">
        <v>191</v>
      </c>
      <c r="N49" s="86" t="s">
        <v>192</v>
      </c>
    </row>
    <row r="50" spans="1:14" ht="15" customHeight="1" x14ac:dyDescent="0.2">
      <c r="A50" s="87">
        <v>50</v>
      </c>
      <c r="B50" s="84" t="s">
        <v>172</v>
      </c>
      <c r="C50" s="85" t="s">
        <v>164</v>
      </c>
      <c r="D50" s="84">
        <v>2006</v>
      </c>
      <c r="E50" s="91">
        <v>38763</v>
      </c>
      <c r="F50" s="91"/>
      <c r="G50" s="85" t="s">
        <v>154</v>
      </c>
      <c r="H50" s="85" t="s">
        <v>155</v>
      </c>
      <c r="I50" s="85"/>
      <c r="J50" s="87" t="s">
        <v>194</v>
      </c>
      <c r="K50" s="87" t="s">
        <v>193</v>
      </c>
      <c r="L50" s="86" t="s">
        <v>190</v>
      </c>
      <c r="M50" s="86" t="s">
        <v>191</v>
      </c>
      <c r="N50" s="86" t="s">
        <v>195</v>
      </c>
    </row>
    <row r="51" spans="1:14" ht="15" customHeight="1" x14ac:dyDescent="0.2">
      <c r="A51" s="87">
        <v>51</v>
      </c>
      <c r="B51" s="84">
        <v>11</v>
      </c>
      <c r="C51" s="85" t="s">
        <v>150</v>
      </c>
      <c r="D51" s="84">
        <v>2006</v>
      </c>
      <c r="E51" s="91">
        <v>38830</v>
      </c>
      <c r="F51" s="91"/>
      <c r="G51" s="85" t="s">
        <v>11</v>
      </c>
      <c r="H51" s="85" t="s">
        <v>39</v>
      </c>
      <c r="I51" s="85"/>
      <c r="J51" s="87" t="s">
        <v>194</v>
      </c>
      <c r="K51" s="87" t="s">
        <v>193</v>
      </c>
      <c r="L51" s="86" t="s">
        <v>190</v>
      </c>
      <c r="M51" s="86" t="s">
        <v>191</v>
      </c>
      <c r="N51" s="86" t="s">
        <v>195</v>
      </c>
    </row>
    <row r="52" spans="1:14" ht="15" customHeight="1" x14ac:dyDescent="0.2">
      <c r="A52" s="87">
        <v>52</v>
      </c>
      <c r="B52" s="84">
        <v>1</v>
      </c>
      <c r="C52" s="85" t="s">
        <v>77</v>
      </c>
      <c r="D52" s="84">
        <v>2007</v>
      </c>
      <c r="E52" s="91">
        <v>39189</v>
      </c>
      <c r="F52" s="91"/>
      <c r="G52" s="85" t="s">
        <v>11</v>
      </c>
      <c r="H52" s="85" t="s">
        <v>27</v>
      </c>
      <c r="I52" s="85"/>
      <c r="J52" s="87" t="s">
        <v>194</v>
      </c>
      <c r="K52" s="87" t="s">
        <v>189</v>
      </c>
      <c r="L52" s="86" t="s">
        <v>190</v>
      </c>
      <c r="M52" s="86" t="s">
        <v>191</v>
      </c>
      <c r="N52" s="86" t="s">
        <v>195</v>
      </c>
    </row>
    <row r="53" spans="1:14" ht="15" customHeight="1" x14ac:dyDescent="0.2">
      <c r="A53" s="87">
        <v>53</v>
      </c>
      <c r="B53" s="84" t="s">
        <v>172</v>
      </c>
      <c r="C53" s="85" t="s">
        <v>120</v>
      </c>
      <c r="D53" s="84">
        <v>2007</v>
      </c>
      <c r="E53" s="91">
        <v>39374</v>
      </c>
      <c r="F53" s="91"/>
      <c r="G53" s="85" t="s">
        <v>48</v>
      </c>
      <c r="H53" s="85" t="s">
        <v>49</v>
      </c>
      <c r="I53" s="85"/>
      <c r="J53" s="87" t="s">
        <v>194</v>
      </c>
      <c r="K53" s="87" t="s">
        <v>189</v>
      </c>
      <c r="L53" s="86" t="s">
        <v>190</v>
      </c>
      <c r="M53" s="86" t="s">
        <v>191</v>
      </c>
      <c r="N53" s="86" t="s">
        <v>195</v>
      </c>
    </row>
    <row r="54" spans="1:14" ht="15" customHeight="1" x14ac:dyDescent="0.2">
      <c r="A54" s="87">
        <v>54</v>
      </c>
      <c r="B54" s="84">
        <v>8</v>
      </c>
      <c r="C54" s="85" t="s">
        <v>32</v>
      </c>
      <c r="D54" s="84">
        <v>2007</v>
      </c>
      <c r="E54" s="91">
        <v>39171</v>
      </c>
      <c r="F54" s="91"/>
      <c r="G54" s="85" t="s">
        <v>11</v>
      </c>
      <c r="H54" s="85" t="s">
        <v>27</v>
      </c>
      <c r="I54" s="85"/>
      <c r="J54" s="87" t="s">
        <v>188</v>
      </c>
      <c r="K54" s="87" t="s">
        <v>189</v>
      </c>
      <c r="L54" s="86" t="s">
        <v>190</v>
      </c>
      <c r="M54" s="86" t="s">
        <v>191</v>
      </c>
      <c r="N54" s="86" t="s">
        <v>192</v>
      </c>
    </row>
    <row r="55" spans="1:14" ht="15" customHeight="1" x14ac:dyDescent="0.2">
      <c r="A55" s="87">
        <v>55</v>
      </c>
      <c r="B55" s="84">
        <v>1</v>
      </c>
      <c r="C55" s="85" t="s">
        <v>125</v>
      </c>
      <c r="D55" s="84">
        <v>2005</v>
      </c>
      <c r="E55" s="91">
        <v>38369</v>
      </c>
      <c r="F55" s="91"/>
      <c r="G55" s="85" t="s">
        <v>29</v>
      </c>
      <c r="H55" s="85" t="s">
        <v>46</v>
      </c>
      <c r="I55" s="85"/>
      <c r="J55" s="87" t="s">
        <v>194</v>
      </c>
      <c r="K55" s="87" t="s">
        <v>193</v>
      </c>
      <c r="L55" s="86" t="s">
        <v>190</v>
      </c>
      <c r="M55" s="86" t="s">
        <v>191</v>
      </c>
      <c r="N55" s="86" t="s">
        <v>195</v>
      </c>
    </row>
    <row r="56" spans="1:14" ht="15" customHeight="1" x14ac:dyDescent="0.2">
      <c r="A56" s="87">
        <v>56</v>
      </c>
      <c r="B56" s="84">
        <v>7</v>
      </c>
      <c r="C56" s="85" t="s">
        <v>65</v>
      </c>
      <c r="D56" s="84">
        <v>2006</v>
      </c>
      <c r="E56" s="91">
        <v>38777</v>
      </c>
      <c r="F56" s="91"/>
      <c r="G56" s="85" t="s">
        <v>11</v>
      </c>
      <c r="H56" s="85" t="s">
        <v>27</v>
      </c>
      <c r="I56" s="85"/>
      <c r="J56" s="87" t="s">
        <v>188</v>
      </c>
      <c r="K56" s="87" t="s">
        <v>193</v>
      </c>
      <c r="L56" s="86" t="s">
        <v>190</v>
      </c>
      <c r="M56" s="86" t="s">
        <v>191</v>
      </c>
      <c r="N56" s="86" t="s">
        <v>192</v>
      </c>
    </row>
    <row r="57" spans="1:14" ht="15" customHeight="1" x14ac:dyDescent="0.2">
      <c r="A57" s="87">
        <v>57</v>
      </c>
      <c r="B57" s="84">
        <v>13</v>
      </c>
      <c r="C57" s="85" t="s">
        <v>157</v>
      </c>
      <c r="D57" s="84">
        <v>2006</v>
      </c>
      <c r="E57" s="91">
        <v>39033</v>
      </c>
      <c r="F57" s="91"/>
      <c r="G57" s="85" t="s">
        <v>11</v>
      </c>
      <c r="H57" s="85" t="s">
        <v>27</v>
      </c>
      <c r="I57" s="85"/>
      <c r="J57" s="87" t="s">
        <v>194</v>
      </c>
      <c r="K57" s="87" t="s">
        <v>193</v>
      </c>
      <c r="L57" s="86" t="s">
        <v>190</v>
      </c>
      <c r="M57" s="86" t="s">
        <v>191</v>
      </c>
      <c r="N57" s="86" t="s">
        <v>195</v>
      </c>
    </row>
    <row r="58" spans="1:14" ht="15" customHeight="1" x14ac:dyDescent="0.2">
      <c r="A58" s="87">
        <v>58</v>
      </c>
      <c r="B58" s="84" t="s">
        <v>172</v>
      </c>
      <c r="C58" s="85" t="s">
        <v>50</v>
      </c>
      <c r="D58" s="84">
        <v>2008</v>
      </c>
      <c r="E58" s="91">
        <v>39552</v>
      </c>
      <c r="F58" s="91"/>
      <c r="G58" s="85" t="s">
        <v>48</v>
      </c>
      <c r="H58" s="85" t="s">
        <v>49</v>
      </c>
      <c r="I58" s="85"/>
      <c r="J58" s="87" t="s">
        <v>188</v>
      </c>
      <c r="K58" s="87" t="s">
        <v>189</v>
      </c>
      <c r="L58" s="86" t="s">
        <v>190</v>
      </c>
      <c r="M58" s="86" t="s">
        <v>191</v>
      </c>
      <c r="N58" s="86" t="s">
        <v>192</v>
      </c>
    </row>
    <row r="59" spans="1:14" ht="15" customHeight="1" x14ac:dyDescent="0.2">
      <c r="A59" s="87">
        <v>59</v>
      </c>
      <c r="B59" s="84">
        <v>13</v>
      </c>
      <c r="C59" s="85" t="s">
        <v>108</v>
      </c>
      <c r="D59" s="84">
        <v>2007</v>
      </c>
      <c r="E59" s="91">
        <v>39252</v>
      </c>
      <c r="F59" s="91"/>
      <c r="G59" s="85" t="s">
        <v>21</v>
      </c>
      <c r="H59" s="85" t="s">
        <v>36</v>
      </c>
      <c r="I59" s="85"/>
      <c r="J59" s="87" t="s">
        <v>194</v>
      </c>
      <c r="K59" s="87" t="s">
        <v>189</v>
      </c>
      <c r="L59" s="86" t="s">
        <v>190</v>
      </c>
      <c r="M59" s="86" t="s">
        <v>191</v>
      </c>
      <c r="N59" s="86" t="s">
        <v>195</v>
      </c>
    </row>
    <row r="60" spans="1:14" ht="15" customHeight="1" x14ac:dyDescent="0.2">
      <c r="A60" s="87">
        <v>60</v>
      </c>
      <c r="B60" s="84">
        <v>6</v>
      </c>
      <c r="C60" s="85" t="s">
        <v>26</v>
      </c>
      <c r="D60" s="84">
        <v>2007</v>
      </c>
      <c r="E60" s="91">
        <v>39333</v>
      </c>
      <c r="F60" s="91"/>
      <c r="G60" s="85" t="s">
        <v>11</v>
      </c>
      <c r="H60" s="85" t="s">
        <v>27</v>
      </c>
      <c r="I60" s="85"/>
      <c r="J60" s="87" t="s">
        <v>188</v>
      </c>
      <c r="K60" s="87" t="s">
        <v>189</v>
      </c>
      <c r="L60" s="86" t="s">
        <v>190</v>
      </c>
      <c r="M60" s="86" t="s">
        <v>191</v>
      </c>
      <c r="N60" s="86" t="s">
        <v>192</v>
      </c>
    </row>
    <row r="61" spans="1:14" ht="15" customHeight="1" x14ac:dyDescent="0.2">
      <c r="A61" s="87">
        <v>61</v>
      </c>
      <c r="B61" s="84">
        <v>7</v>
      </c>
      <c r="C61" s="85" t="s">
        <v>142</v>
      </c>
      <c r="D61" s="84">
        <v>2005</v>
      </c>
      <c r="E61" s="91">
        <v>38579</v>
      </c>
      <c r="F61" s="91"/>
      <c r="G61" s="85" t="s">
        <v>48</v>
      </c>
      <c r="H61" s="85" t="s">
        <v>49</v>
      </c>
      <c r="I61" s="85"/>
      <c r="J61" s="87" t="s">
        <v>194</v>
      </c>
      <c r="K61" s="87" t="s">
        <v>193</v>
      </c>
      <c r="L61" s="86" t="s">
        <v>190</v>
      </c>
      <c r="M61" s="86" t="s">
        <v>191</v>
      </c>
      <c r="N61" s="86" t="s">
        <v>195</v>
      </c>
    </row>
    <row r="62" spans="1:14" ht="15" customHeight="1" x14ac:dyDescent="0.2">
      <c r="A62" s="87">
        <v>62</v>
      </c>
      <c r="B62" s="84">
        <v>8</v>
      </c>
      <c r="C62" s="85" t="s">
        <v>98</v>
      </c>
      <c r="D62" s="84">
        <v>2007</v>
      </c>
      <c r="E62" s="91">
        <v>39433</v>
      </c>
      <c r="F62" s="91"/>
      <c r="G62" s="85" t="s">
        <v>21</v>
      </c>
      <c r="H62" s="85" t="s">
        <v>22</v>
      </c>
      <c r="I62" s="85"/>
      <c r="J62" s="87" t="s">
        <v>194</v>
      </c>
      <c r="K62" s="87" t="s">
        <v>189</v>
      </c>
      <c r="L62" s="86" t="s">
        <v>190</v>
      </c>
      <c r="M62" s="86" t="s">
        <v>191</v>
      </c>
      <c r="N62" s="86" t="s">
        <v>195</v>
      </c>
    </row>
    <row r="63" spans="1:14" ht="15" customHeight="1" x14ac:dyDescent="0.2">
      <c r="A63" s="87">
        <v>63</v>
      </c>
      <c r="B63" s="84">
        <v>5</v>
      </c>
      <c r="C63" s="85" t="s">
        <v>61</v>
      </c>
      <c r="D63" s="84">
        <v>2006</v>
      </c>
      <c r="E63" s="91">
        <v>38840</v>
      </c>
      <c r="F63" s="91"/>
      <c r="G63" s="85" t="s">
        <v>21</v>
      </c>
      <c r="H63" s="85" t="s">
        <v>22</v>
      </c>
      <c r="I63" s="85"/>
      <c r="J63" s="87" t="s">
        <v>188</v>
      </c>
      <c r="K63" s="87" t="s">
        <v>193</v>
      </c>
      <c r="L63" s="86" t="s">
        <v>190</v>
      </c>
      <c r="M63" s="86" t="s">
        <v>191</v>
      </c>
      <c r="N63" s="86" t="s">
        <v>192</v>
      </c>
    </row>
    <row r="64" spans="1:14" ht="15" customHeight="1" x14ac:dyDescent="0.2">
      <c r="A64" s="87">
        <v>64</v>
      </c>
      <c r="B64" s="84" t="s">
        <v>172</v>
      </c>
      <c r="C64" s="85" t="s">
        <v>159</v>
      </c>
      <c r="D64" s="84">
        <v>2006</v>
      </c>
      <c r="E64" s="91">
        <v>38915</v>
      </c>
      <c r="F64" s="91"/>
      <c r="G64" s="85" t="s">
        <v>48</v>
      </c>
      <c r="H64" s="85" t="s">
        <v>49</v>
      </c>
      <c r="I64" s="85"/>
      <c r="J64" s="87" t="s">
        <v>194</v>
      </c>
      <c r="K64" s="87" t="s">
        <v>193</v>
      </c>
      <c r="L64" s="86" t="s">
        <v>190</v>
      </c>
      <c r="M64" s="86" t="s">
        <v>191</v>
      </c>
      <c r="N64" s="86" t="s">
        <v>195</v>
      </c>
    </row>
    <row r="65" spans="1:14" ht="15" customHeight="1" x14ac:dyDescent="0.2">
      <c r="A65" s="87">
        <v>65</v>
      </c>
      <c r="B65" s="84" t="s">
        <v>172</v>
      </c>
      <c r="C65" s="85" t="s">
        <v>118</v>
      </c>
      <c r="D65" s="84">
        <v>2008</v>
      </c>
      <c r="E65" s="91">
        <v>39449</v>
      </c>
      <c r="F65" s="91"/>
      <c r="G65" s="85" t="s">
        <v>48</v>
      </c>
      <c r="H65" s="85" t="s">
        <v>49</v>
      </c>
      <c r="I65" s="85"/>
      <c r="J65" s="87" t="s">
        <v>194</v>
      </c>
      <c r="K65" s="87" t="s">
        <v>189</v>
      </c>
      <c r="L65" s="86" t="s">
        <v>190</v>
      </c>
      <c r="M65" s="86" t="s">
        <v>191</v>
      </c>
      <c r="N65" s="86" t="s">
        <v>195</v>
      </c>
    </row>
    <row r="66" spans="1:14" ht="15" customHeight="1" x14ac:dyDescent="0.2">
      <c r="A66" s="87">
        <v>66</v>
      </c>
      <c r="B66" s="84">
        <v>9</v>
      </c>
      <c r="C66" s="85" t="s">
        <v>70</v>
      </c>
      <c r="D66" s="84">
        <v>2006</v>
      </c>
      <c r="E66" s="91">
        <v>38967</v>
      </c>
      <c r="F66" s="91"/>
      <c r="G66" s="85" t="s">
        <v>11</v>
      </c>
      <c r="H66" s="85" t="s">
        <v>27</v>
      </c>
      <c r="I66" s="85"/>
      <c r="J66" s="87" t="s">
        <v>188</v>
      </c>
      <c r="K66" s="87" t="s">
        <v>193</v>
      </c>
      <c r="L66" s="86" t="s">
        <v>190</v>
      </c>
      <c r="M66" s="86" t="s">
        <v>191</v>
      </c>
      <c r="N66" s="86" t="s">
        <v>192</v>
      </c>
    </row>
    <row r="67" spans="1:14" ht="15" customHeight="1" x14ac:dyDescent="0.2">
      <c r="A67" s="87">
        <v>67</v>
      </c>
      <c r="B67" s="84">
        <v>1</v>
      </c>
      <c r="C67" s="85" t="s">
        <v>10</v>
      </c>
      <c r="D67" s="84">
        <v>2007</v>
      </c>
      <c r="E67" s="91">
        <v>39426</v>
      </c>
      <c r="F67" s="91"/>
      <c r="G67" s="85" t="s">
        <v>11</v>
      </c>
      <c r="H67" s="85" t="s">
        <v>12</v>
      </c>
      <c r="I67" s="85"/>
      <c r="J67" s="87" t="s">
        <v>188</v>
      </c>
      <c r="K67" s="87" t="s">
        <v>189</v>
      </c>
      <c r="L67" s="86" t="s">
        <v>190</v>
      </c>
      <c r="M67" s="86" t="s">
        <v>191</v>
      </c>
      <c r="N67" s="86" t="s">
        <v>192</v>
      </c>
    </row>
    <row r="68" spans="1:14" ht="15" customHeight="1" x14ac:dyDescent="0.2">
      <c r="A68" s="87">
        <v>68</v>
      </c>
      <c r="B68" s="84">
        <v>2</v>
      </c>
      <c r="C68" s="85" t="s">
        <v>14</v>
      </c>
      <c r="D68" s="84">
        <v>2007</v>
      </c>
      <c r="E68" s="91">
        <v>39426</v>
      </c>
      <c r="F68" s="91"/>
      <c r="G68" s="85" t="s">
        <v>11</v>
      </c>
      <c r="H68" s="85" t="s">
        <v>12</v>
      </c>
      <c r="I68" s="85"/>
      <c r="J68" s="87" t="s">
        <v>188</v>
      </c>
      <c r="K68" s="87" t="s">
        <v>189</v>
      </c>
      <c r="L68" s="86" t="s">
        <v>190</v>
      </c>
      <c r="M68" s="86" t="s">
        <v>191</v>
      </c>
      <c r="N68" s="86" t="s">
        <v>192</v>
      </c>
    </row>
  </sheetData>
  <sortState xmlns:xlrd2="http://schemas.microsoft.com/office/spreadsheetml/2017/richdata2" ref="A1:AJ102">
    <sortCondition ref="C1:C102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koolide kokkuvõte</vt:lpstr>
      <vt:lpstr>protokoll</vt:lpstr>
      <vt:lpstr>koolid mitmev</vt:lpstr>
      <vt:lpstr>osalejad</vt:lpstr>
      <vt:lpstr>Sheet2</vt:lpstr>
      <vt:lpstr>Sheet3</vt:lpstr>
      <vt:lpstr>'koolide kokkuvõte'!Print_Area</vt:lpstr>
      <vt:lpstr>protokoll!Print_Area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Arvuti444</cp:lastModifiedBy>
  <cp:lastPrinted>2019-06-06T19:57:13Z</cp:lastPrinted>
  <dcterms:created xsi:type="dcterms:W3CDTF">2019-06-06T16:43:22Z</dcterms:created>
  <dcterms:modified xsi:type="dcterms:W3CDTF">2019-08-20T10:32:03Z</dcterms:modified>
</cp:coreProperties>
</file>